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E:\Renovation\Running Project\Jibon Nagar SME Unit\"/>
    </mc:Choice>
  </mc:AlternateContent>
  <xr:revisionPtr revIDLastSave="0" documentId="13_ncr:1_{BE9B1BEE-7F6B-4532-B971-356750F7E013}" xr6:coauthVersionLast="47" xr6:coauthVersionMax="47" xr10:uidLastSave="{00000000-0000-0000-0000-000000000000}"/>
  <bookViews>
    <workbookView xWindow="-120" yWindow="-120" windowWidth="20730" windowHeight="11040" tabRatio="911" firstSheet="1" activeTab="1" xr2:uid="{00000000-000D-0000-FFFF-FFFF00000000}"/>
  </bookViews>
  <sheets>
    <sheet name="Top sheet" sheetId="9" state="hidden" r:id="rId1"/>
    <sheet name="BOQ " sheetId="12" r:id="rId2"/>
    <sheet name="Summary" sheetId="14" r:id="rId3"/>
  </sheets>
  <definedNames>
    <definedName name="Excel_BuiltIn_Print_Titles_12" localSheetId="1">#REF!</definedName>
    <definedName name="Excel_BuiltIn_Print_Titles_12">#REF!</definedName>
    <definedName name="_xlnm.Print_Area" localSheetId="1">'BOQ '!$A$2:$F$25</definedName>
    <definedName name="_xlnm.Print_Titles" localSheetId="1">'BOQ '!$3:$3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2" l="1"/>
  <c r="F19" i="12"/>
  <c r="F23" i="12" l="1"/>
  <c r="F22" i="12"/>
  <c r="F20" i="12"/>
  <c r="F14" i="12"/>
  <c r="F13" i="12"/>
  <c r="F12" i="12"/>
  <c r="F11" i="12"/>
  <c r="F10" i="12"/>
  <c r="F9" i="12"/>
  <c r="F8" i="12"/>
  <c r="F5" i="12"/>
  <c r="F6" i="12" s="1"/>
  <c r="C11" i="9"/>
  <c r="C10" i="9"/>
  <c r="C9" i="9"/>
  <c r="C8" i="9"/>
  <c r="C7" i="9"/>
  <c r="C6" i="9"/>
  <c r="C5" i="9"/>
  <c r="C4" i="9"/>
  <c r="C3" i="9"/>
  <c r="C2" i="9"/>
  <c r="C12" i="9" s="1"/>
  <c r="F24" i="12" l="1"/>
  <c r="C7" i="14" s="1"/>
  <c r="F16" i="12"/>
  <c r="C5" i="14" s="1"/>
  <c r="C6" i="14"/>
  <c r="C4" i="14"/>
  <c r="F25" i="12" l="1"/>
  <c r="C8" i="14"/>
</calcChain>
</file>

<file path=xl/sharedStrings.xml><?xml version="1.0" encoding="utf-8"?>
<sst xmlns="http://schemas.openxmlformats.org/spreadsheetml/2006/main" count="62" uniqueCount="52">
  <si>
    <t>SL</t>
  </si>
  <si>
    <t>COST HEADS</t>
  </si>
  <si>
    <t>AMOUNT</t>
  </si>
  <si>
    <t>DISMANTLING &amp; SITE PREPARATION</t>
  </si>
  <si>
    <t xml:space="preserve">B. DOORS &amp; PARTITIONS </t>
  </si>
  <si>
    <t>ELECTRICAL WORKS</t>
  </si>
  <si>
    <t xml:space="preserve">MISCELLANEOUS WORKS </t>
  </si>
  <si>
    <t xml:space="preserve"> BSSO/TM/ MC/ AM TABLE WITH SIDE TABLE &amp; KEY BOARD TRAY</t>
  </si>
  <si>
    <t>PARTITION FOR NEW TM, MC &amp; AM TABL</t>
  </si>
  <si>
    <t>OPEN DESK FOR OFFICER- 10 DESK</t>
  </si>
  <si>
    <t>CABINET FOR TM, MC &amp; AM TABLE</t>
  </si>
  <si>
    <t xml:space="preserve">DRAWER UNIT FOR OPEN DESK- 2 NOS 4 PERSON </t>
  </si>
  <si>
    <t xml:space="preserve">IT &amp; NETWORKING WORKS </t>
  </si>
  <si>
    <t>NET TOTAL</t>
  </si>
  <si>
    <t>S.L</t>
  </si>
  <si>
    <t>ITEMS</t>
  </si>
  <si>
    <t>UOM</t>
  </si>
  <si>
    <t>QTY</t>
  </si>
  <si>
    <t>RATE</t>
  </si>
  <si>
    <t xml:space="preserve">A. CIVIL WORKS </t>
  </si>
  <si>
    <t>Job</t>
  </si>
  <si>
    <t>Sft</t>
  </si>
  <si>
    <t>Sub Total</t>
  </si>
  <si>
    <t>B. ELECTRICAL WORKS</t>
  </si>
  <si>
    <t>Nos</t>
  </si>
  <si>
    <r>
      <rPr>
        <sz val="8"/>
        <rFont val="Arial Narrow"/>
        <family val="2"/>
      </rPr>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t>
    </r>
    <r>
      <rPr>
        <b/>
        <sz val="8"/>
        <rFont val="Arial Narrow"/>
        <family val="2"/>
      </rPr>
      <t xml:space="preserve">
Cable brand: BRB/Paradise
SOCKET brand: Legrand/MK brand </t>
    </r>
  </si>
  <si>
    <t>Socket point</t>
  </si>
  <si>
    <t>4nos - 3pin &amp; 2nos -2pin through 1 circuit</t>
  </si>
  <si>
    <t>6nos - 3pin &amp; 3nos -2pin through 1 circuit</t>
  </si>
  <si>
    <t>2nos - 3pin &amp; 1nos -2pin through 1 circuit</t>
  </si>
  <si>
    <t>NOS</t>
  </si>
  <si>
    <t>MCCB/MCB:  Supply and installation of following SP (240V grade) TP (500 V grade) MCB/MCCB in pre-installed distribution board in/c connection with cable, cable socket, nut bolts, PIB tape etc. complete in respect providing necessary consumable in/c testing &amp; commissioning as per design, drawing and direction of Authority. 
brand : Legrand/ABB
MCCB/MCB’s brand: Legrand/ABB</t>
  </si>
  <si>
    <t>Grand Total:</t>
  </si>
  <si>
    <t>SUB TOTAL</t>
  </si>
  <si>
    <t xml:space="preserve">PHASE-01 </t>
  </si>
  <si>
    <t xml:space="preserve"> CIVIL WORKS </t>
  </si>
  <si>
    <t>FURNITURE WORKS (NUMBER OF DESK-38)</t>
  </si>
  <si>
    <t>NETWORKING WORKS (NEW-08 &amp; 30 NOS EXISTING PORT REUSE)</t>
  </si>
  <si>
    <t>New net connection from existing rack to desk (all complete)-Brand for wire manager, cable, modulor, conector, face plate &amp; patch cord -----Panduit/Systemax/AMP</t>
  </si>
  <si>
    <r>
      <t xml:space="preserve">Existing NETWORK reuse (All Complete- </t>
    </r>
    <r>
      <rPr>
        <b/>
        <sz val="9"/>
        <rFont val="Arial Narrow"/>
        <family val="2"/>
      </rPr>
      <t>Opening &amp; reinstallation with necessary new material</t>
    </r>
    <r>
      <rPr>
        <sz val="8"/>
        <rFont val="Arial Narrow"/>
        <family val="2"/>
      </rPr>
      <t xml:space="preserve">) </t>
    </r>
  </si>
  <si>
    <r>
      <t xml:space="preserve">DISMANTLING/SITE PREPARATION </t>
    </r>
    <r>
      <rPr>
        <sz val="8"/>
        <rFont val="Arial Narrow"/>
        <family val="2"/>
      </rPr>
      <t xml:space="preserve">[All necessary dismantling to complete the project] Dismantling some existing Brick works, CC works, RCC works, Plaster works, Mosaic works, Opening of some Doors/Windows/Shutters, Grills etc. as per direction of the Architect/Authority and removing the debris to a safe distance to be shown by the Authority from the site by the contractor at his own cost and responsibility. Proper care and precautions should be taken for the safety of the Building including its services [viz: Structural, Plumbing &amp; Sanitary, Electrical, Computer Network etc.] during dismantling.                                       </t>
    </r>
  </si>
  <si>
    <r>
      <t>6 A to 40 A SP MCB-6 kA</t>
    </r>
    <r>
      <rPr>
        <b/>
        <sz val="9"/>
        <rFont val="Arial Narrow"/>
        <family val="2"/>
      </rPr>
      <t xml:space="preserve"> </t>
    </r>
  </si>
  <si>
    <r>
      <t xml:space="preserve">LOW HEIGHT/OVER HEAD CABINET </t>
    </r>
    <r>
      <rPr>
        <sz val="8"/>
        <rFont val="Arial Narrow"/>
        <family val="2"/>
      </rPr>
      <t xml:space="preserve">Supply, fitting &amp; fixing of low height cabinet  made of 3/4" Partex board and best quality hardware materials etc. complete in all respect as per design, drawing and direction of Architect/Authority. </t>
    </r>
    <r>
      <rPr>
        <b/>
        <sz val="8"/>
        <rFont val="Arial Narrow"/>
        <family val="2"/>
      </rPr>
      <t>80 SFT OVER HEAD CABINET</t>
    </r>
  </si>
  <si>
    <t xml:space="preserve"> Set </t>
  </si>
  <si>
    <r>
      <rPr>
        <b/>
        <sz val="9"/>
        <rFont val="Arial Narrow"/>
        <family val="2"/>
      </rPr>
      <t>NEW DESIGN  WORK STATION -IMPORTED (Open Workstation for 3 person (12''' Lx 2' Wx 2'-6" H)</t>
    </r>
    <r>
      <rPr>
        <sz val="9"/>
        <rFont val="Arial Narrow"/>
        <family val="2"/>
      </rPr>
      <t>, having 1" thick Melamine Board top and 1" thick 2'x4'  Melamine Board drop  at one end supported by imported 3"x3" MS Box Leg of 16 swg thickness, internal bracings of 2"x1" MS box of 16 swg thickness, 8"x4" Cable Tray of 22 swg thick MS Sheet all having Duco Metal Paint of Approved Color, 3 nos 10mm Edge 4'x1' size board partition on table with imported Glass Knob of approved design, 3 nos 6"x3" Aluminum Cable Cap,3 nos Key Board Tray,</t>
    </r>
    <r>
      <rPr>
        <b/>
        <sz val="10"/>
        <rFont val="Arial Narrow"/>
        <family val="2"/>
      </rPr>
      <t xml:space="preserve"> 3 Nos Drawer unit,</t>
    </r>
    <r>
      <rPr>
        <sz val="9"/>
        <rFont val="Arial Narrow"/>
        <family val="2"/>
      </rPr>
      <t xml:space="preserve"> 3 Nos Imported CPU Holder beneath the table, Perforated ACP Sheet Separator at leg level with proper hanging arrangement etc. All complete with necessary hardware and to be executed as per design, drawing and direction of Architect/Authority. </t>
    </r>
  </si>
  <si>
    <t>SCHEDULE OF ITEM AND BILL OF QUANTITIES : SUPPLY OF  TABLE &amp; CABINET AT JIBON NAGAR SME</t>
  </si>
  <si>
    <t>SCHEDULE OF ITEM AND BILL OF QUANTITIES : SUPPLY OF TABLE &amp; CABINET AT JIBON NAGAR SME</t>
  </si>
  <si>
    <t>1.1.1</t>
  </si>
  <si>
    <t>1.1.2</t>
  </si>
  <si>
    <t>1.1.3</t>
  </si>
  <si>
    <t>C. FURNITURE WORKS</t>
  </si>
  <si>
    <t xml:space="preserve">D. IT &amp; NETWORKING WORKS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</si>
</sst>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 #,##0.00_);_(* \(#,##0.00\);_(* \-??_);_(@_)"/>
    <numFmt numFmtId="166" formatCode="_(* #,##0_);_(* \(#,##0\);_(* \-??_);_(@_)"/>
    <numFmt numFmtId="167" formatCode="0.0"/>
  </numFmts>
  <fonts count="13">
    <font>
      <sz val="10"/>
      <name val="Arial"/>
      <charset val="134"/>
    </font>
    <font>
      <sz val="11"/>
      <color theme="1"/>
      <name val="Calibri"/>
      <family val="2"/>
      <scheme val="minor"/>
    </font>
    <font>
      <sz val="9"/>
      <name val="Arial Narrow"/>
      <family val="2"/>
    </font>
    <font>
      <b/>
      <sz val="9"/>
      <name val="Arial Narrow"/>
      <family val="2"/>
    </font>
    <font>
      <sz val="8"/>
      <name val="Arial Narrow"/>
      <family val="2"/>
    </font>
    <font>
      <b/>
      <sz val="16"/>
      <name val="Arial Narrow"/>
      <family val="2"/>
    </font>
    <font>
      <b/>
      <sz val="8"/>
      <name val="Arial Narrow"/>
      <family val="2"/>
    </font>
    <font>
      <b/>
      <sz val="10"/>
      <name val="Arial Narrow"/>
      <family val="2"/>
    </font>
    <font>
      <b/>
      <sz val="11"/>
      <name val="Arial Narrow"/>
      <family val="2"/>
    </font>
    <font>
      <sz val="10"/>
      <name val="Arial"/>
      <family val="2"/>
    </font>
    <font>
      <sz val="11"/>
      <name val="Calibri"/>
      <family val="2"/>
    </font>
    <font>
      <sz val="10"/>
      <name val="Arial Narrow"/>
      <family val="2"/>
    </font>
    <font>
      <sz val="8"/>
      <name val="Arial"/>
      <charset val="134"/>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indexed="9"/>
        <bgColor indexed="64"/>
      </patternFill>
    </fill>
    <fill>
      <patternFill patternType="solid">
        <fgColor indexed="11"/>
        <bgColor indexed="49"/>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medium">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indexed="8"/>
      </left>
      <right/>
      <top/>
      <bottom style="thin">
        <color indexed="8"/>
      </bottom>
      <diagonal/>
    </border>
    <border>
      <left style="medium">
        <color auto="1"/>
      </left>
      <right/>
      <top style="thin">
        <color auto="1"/>
      </top>
      <bottom style="thin">
        <color indexed="8"/>
      </bottom>
      <diagonal/>
    </border>
    <border>
      <left/>
      <right/>
      <top style="thin">
        <color auto="1"/>
      </top>
      <bottom style="thin">
        <color indexed="8"/>
      </bottom>
      <diagonal/>
    </border>
    <border>
      <left style="medium">
        <color auto="1"/>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indexed="8"/>
      </right>
      <top style="thin">
        <color auto="1"/>
      </top>
      <bottom style="thin">
        <color indexed="8"/>
      </bottom>
      <diagonal/>
    </border>
    <border>
      <left style="medium">
        <color auto="1"/>
      </left>
      <right/>
      <top style="thin">
        <color indexed="8"/>
      </top>
      <bottom style="thin">
        <color indexed="8"/>
      </bottom>
      <diagonal/>
    </border>
    <border>
      <left style="medium">
        <color auto="1"/>
      </left>
      <right style="thin">
        <color indexed="8"/>
      </right>
      <top style="thin">
        <color indexed="8"/>
      </top>
      <bottom style="thin">
        <color indexed="8"/>
      </bottom>
      <diagonal/>
    </border>
    <border>
      <left style="thin">
        <color auto="1"/>
      </left>
      <right/>
      <top/>
      <bottom style="thin">
        <color auto="1"/>
      </bottom>
      <diagonal/>
    </border>
    <border>
      <left style="thin">
        <color indexed="64"/>
      </left>
      <right style="thin">
        <color indexed="64"/>
      </right>
      <top style="thin">
        <color indexed="64"/>
      </top>
      <bottom style="thin">
        <color indexed="64"/>
      </bottom>
      <diagonal/>
    </border>
  </borders>
  <cellStyleXfs count="6">
    <xf numFmtId="0" fontId="0" fillId="0" borderId="0"/>
    <xf numFmtId="165" fontId="9" fillId="0" borderId="0" applyFill="0" applyBorder="0" applyAlignment="0" applyProtection="0"/>
    <xf numFmtId="164" fontId="9" fillId="0" borderId="0" applyFont="0" applyFill="0" applyBorder="0" applyAlignment="0" applyProtection="0"/>
    <xf numFmtId="0" fontId="1" fillId="0" borderId="0"/>
    <xf numFmtId="43" fontId="1" fillId="0" borderId="0" applyFont="0" applyFill="0" applyBorder="0" applyAlignment="0" applyProtection="0"/>
    <xf numFmtId="43" fontId="9" fillId="0" borderId="0" applyFont="0" applyFill="0" applyBorder="0" applyAlignment="0" applyProtection="0"/>
  </cellStyleXfs>
  <cellXfs count="166">
    <xf numFmtId="0" fontId="0" fillId="0" borderId="0" xfId="0"/>
    <xf numFmtId="0" fontId="2" fillId="0" borderId="0" xfId="0" applyFont="1"/>
    <xf numFmtId="165" fontId="2" fillId="0" borderId="0" xfId="1" applyFont="1"/>
    <xf numFmtId="0" fontId="3" fillId="2" borderId="1" xfId="0" applyFont="1" applyFill="1" applyBorder="1" applyAlignment="1">
      <alignment horizontal="center" vertical="center"/>
    </xf>
    <xf numFmtId="165" fontId="3" fillId="2" borderId="1" xfId="1" applyFont="1" applyFill="1" applyBorder="1" applyAlignment="1">
      <alignment horizontal="center" vertical="center"/>
    </xf>
    <xf numFmtId="0" fontId="3" fillId="3" borderId="0" xfId="0" applyFont="1" applyFill="1" applyAlignment="1">
      <alignment horizontal="center" vertical="center"/>
    </xf>
    <xf numFmtId="165" fontId="3" fillId="3" borderId="0" xfId="1" applyFont="1" applyFill="1" applyBorder="1" applyAlignment="1">
      <alignment horizontal="center" vertical="center"/>
    </xf>
    <xf numFmtId="165" fontId="3" fillId="3" borderId="1" xfId="1" applyFont="1" applyFill="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vertical="center"/>
    </xf>
    <xf numFmtId="165" fontId="2" fillId="0" borderId="1" xfId="1" applyFont="1" applyBorder="1" applyAlignment="1">
      <alignment vertical="center"/>
    </xf>
    <xf numFmtId="0" fontId="2" fillId="0" borderId="0" xfId="0" applyFont="1" applyAlignment="1">
      <alignment vertical="center"/>
    </xf>
    <xf numFmtId="165" fontId="2" fillId="0" borderId="0" xfId="1" applyFont="1" applyBorder="1" applyAlignment="1">
      <alignment vertical="center"/>
    </xf>
    <xf numFmtId="0" fontId="2" fillId="0" borderId="1" xfId="0" applyFont="1" applyBorder="1"/>
    <xf numFmtId="0" fontId="2" fillId="0" borderId="1" xfId="0" applyFont="1" applyBorder="1" applyAlignment="1">
      <alignment horizontal="right" vertical="center"/>
    </xf>
    <xf numFmtId="165" fontId="2" fillId="0" borderId="1" xfId="1" applyFont="1" applyBorder="1"/>
    <xf numFmtId="165" fontId="3" fillId="0" borderId="0" xfId="1" applyFont="1" applyBorder="1"/>
    <xf numFmtId="165" fontId="3" fillId="0" borderId="1" xfId="1" applyFont="1" applyBorder="1"/>
    <xf numFmtId="0" fontId="4" fillId="3" borderId="4" xfId="0" applyFont="1" applyFill="1" applyBorder="1" applyProtection="1">
      <protection locked="0"/>
    </xf>
    <xf numFmtId="0" fontId="4" fillId="0" borderId="4" xfId="0" applyFont="1" applyBorder="1" applyAlignment="1" applyProtection="1">
      <alignment horizontal="justify" vertical="center" wrapText="1"/>
      <protection locked="0"/>
    </xf>
    <xf numFmtId="0" fontId="4" fillId="4" borderId="0" xfId="0" applyFont="1" applyFill="1" applyAlignment="1" applyProtection="1">
      <alignment horizontal="justify" vertical="center" wrapText="1"/>
      <protection locked="0"/>
    </xf>
    <xf numFmtId="0" fontId="4" fillId="0" borderId="4" xfId="0" applyFont="1" applyBorder="1"/>
    <xf numFmtId="0" fontId="4" fillId="5" borderId="4" xfId="0" applyFont="1" applyFill="1" applyBorder="1" applyAlignment="1" applyProtection="1">
      <alignment horizontal="justify" vertical="center" wrapText="1"/>
      <protection locked="0"/>
    </xf>
    <xf numFmtId="0" fontId="4" fillId="0" borderId="0" xfId="0" applyFont="1" applyProtection="1">
      <protection locked="0"/>
    </xf>
    <xf numFmtId="0" fontId="4" fillId="0" borderId="4" xfId="0" applyFont="1" applyBorder="1" applyAlignment="1" applyProtection="1">
      <alignment horizontal="center" vertical="center" wrapText="1"/>
      <protection locked="0"/>
    </xf>
    <xf numFmtId="165" fontId="4" fillId="0" borderId="4" xfId="1" applyFont="1" applyFill="1" applyBorder="1" applyAlignment="1" applyProtection="1">
      <alignment horizontal="center" vertical="center" wrapText="1"/>
      <protection locked="0"/>
    </xf>
    <xf numFmtId="37" fontId="4" fillId="3" borderId="4" xfId="1" applyNumberFormat="1" applyFont="1" applyFill="1" applyBorder="1" applyAlignment="1" applyProtection="1">
      <alignment horizontal="center" vertical="center" wrapText="1"/>
      <protection locked="0"/>
    </xf>
    <xf numFmtId="166" fontId="4" fillId="0" borderId="5" xfId="1"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justify" vertical="center" wrapText="1"/>
      <protection locked="0"/>
    </xf>
    <xf numFmtId="0" fontId="4" fillId="0" borderId="0" xfId="0" applyFont="1" applyAlignment="1" applyProtection="1">
      <alignment horizontal="justify" vertical="center" wrapText="1"/>
      <protection locked="0"/>
    </xf>
    <xf numFmtId="0" fontId="4" fillId="0" borderId="6" xfId="0" applyFont="1" applyBorder="1" applyAlignment="1" applyProtection="1">
      <alignment horizontal="justify" vertical="center" wrapText="1"/>
      <protection locked="0"/>
    </xf>
    <xf numFmtId="0" fontId="4" fillId="0" borderId="4" xfId="0" applyFont="1" applyBorder="1" applyProtection="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vertical="center" wrapText="1"/>
      <protection locked="0"/>
    </xf>
    <xf numFmtId="0" fontId="6" fillId="2" borderId="8"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wrapText="1"/>
      <protection hidden="1"/>
    </xf>
    <xf numFmtId="37" fontId="6" fillId="2" borderId="1" xfId="1" applyNumberFormat="1" applyFont="1" applyFill="1" applyBorder="1" applyAlignment="1" applyProtection="1">
      <alignment horizontal="center" vertical="center" wrapText="1"/>
      <protection hidden="1"/>
    </xf>
    <xf numFmtId="166" fontId="6" fillId="2" borderId="2" xfId="1"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0" borderId="12" xfId="0" applyFont="1" applyBorder="1" applyAlignment="1" applyProtection="1">
      <alignment horizontal="center" vertical="center" wrapText="1"/>
      <protection hidden="1"/>
    </xf>
    <xf numFmtId="37" fontId="4" fillId="3" borderId="12" xfId="1" applyNumberFormat="1" applyFont="1" applyFill="1" applyBorder="1" applyAlignment="1" applyProtection="1">
      <alignment horizontal="center" vertical="center" wrapText="1"/>
      <protection hidden="1"/>
    </xf>
    <xf numFmtId="166" fontId="6" fillId="0" borderId="13" xfId="1"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hidden="1"/>
    </xf>
    <xf numFmtId="0" fontId="6" fillId="3" borderId="1" xfId="0" applyFont="1" applyFill="1" applyBorder="1" applyAlignment="1" applyProtection="1">
      <alignment horizontal="justify" vertical="center" wrapText="1"/>
      <protection hidden="1"/>
    </xf>
    <xf numFmtId="165" fontId="4" fillId="3" borderId="1" xfId="1" applyFont="1" applyFill="1" applyBorder="1" applyAlignment="1" applyProtection="1">
      <alignment horizontal="center" vertical="center" wrapText="1"/>
      <protection hidden="1"/>
    </xf>
    <xf numFmtId="37" fontId="4" fillId="3" borderId="1" xfId="1" applyNumberFormat="1" applyFont="1" applyFill="1" applyBorder="1" applyAlignment="1" applyProtection="1">
      <alignment horizontal="center" vertical="center" wrapText="1"/>
      <protection hidden="1"/>
    </xf>
    <xf numFmtId="37" fontId="4" fillId="3" borderId="2" xfId="1" applyNumberFormat="1" applyFont="1" applyFill="1" applyBorder="1" applyAlignment="1" applyProtection="1">
      <alignment horizontal="center" vertical="center" wrapText="1"/>
      <protection locked="0"/>
    </xf>
    <xf numFmtId="165" fontId="4" fillId="3" borderId="1" xfId="1" applyFont="1" applyFill="1" applyBorder="1" applyAlignment="1" applyProtection="1">
      <alignment horizontal="center" vertical="center" wrapText="1"/>
      <protection locked="0"/>
    </xf>
    <xf numFmtId="165" fontId="4" fillId="3" borderId="0" xfId="1" applyFont="1" applyFill="1" applyBorder="1" applyAlignment="1" applyProtection="1">
      <alignment horizontal="center" vertical="center" wrapText="1"/>
      <protection locked="0"/>
    </xf>
    <xf numFmtId="0" fontId="4" fillId="3" borderId="0" xfId="0" applyFont="1" applyFill="1" applyAlignment="1" applyProtection="1">
      <alignment horizontal="justify" vertical="center" wrapText="1"/>
      <protection locked="0"/>
    </xf>
    <xf numFmtId="0" fontId="4" fillId="3" borderId="1" xfId="0" applyFont="1" applyFill="1" applyBorder="1" applyAlignment="1">
      <alignment horizontal="center" vertical="center" wrapText="1"/>
    </xf>
    <xf numFmtId="0" fontId="6" fillId="3" borderId="0" xfId="0" applyFont="1" applyFill="1" applyAlignment="1" applyProtection="1">
      <alignment horizontal="center" vertical="center" wrapText="1"/>
      <protection hidden="1"/>
    </xf>
    <xf numFmtId="37" fontId="6" fillId="3" borderId="1" xfId="1" applyNumberFormat="1" applyFont="1" applyFill="1" applyBorder="1" applyAlignment="1" applyProtection="1">
      <alignment horizontal="center" vertical="center" wrapText="1"/>
      <protection hidden="1"/>
    </xf>
    <xf numFmtId="37" fontId="6" fillId="3" borderId="2" xfId="1" applyNumberFormat="1" applyFont="1" applyFill="1" applyBorder="1" applyAlignment="1" applyProtection="1">
      <alignment horizontal="center" vertical="center" wrapText="1"/>
      <protection locked="0"/>
    </xf>
    <xf numFmtId="165" fontId="6" fillId="3" borderId="1" xfId="1" applyFont="1" applyFill="1" applyBorder="1" applyAlignment="1" applyProtection="1">
      <alignment horizontal="center" vertical="center" wrapText="1"/>
      <protection locked="0"/>
    </xf>
    <xf numFmtId="165" fontId="6" fillId="3" borderId="0" xfId="1" applyFont="1" applyFill="1" applyBorder="1" applyAlignment="1" applyProtection="1">
      <alignment horizontal="center" vertical="center" wrapText="1"/>
      <protection locked="0"/>
    </xf>
    <xf numFmtId="165" fontId="4" fillId="0" borderId="18" xfId="1" applyFont="1" applyFill="1" applyBorder="1" applyAlignment="1" applyProtection="1">
      <alignment horizontal="center" vertical="center" wrapText="1"/>
      <protection hidden="1"/>
    </xf>
    <xf numFmtId="37" fontId="6" fillId="3" borderId="19" xfId="1" applyNumberFormat="1" applyFont="1" applyFill="1" applyBorder="1" applyAlignment="1" applyProtection="1">
      <alignment horizontal="center" vertical="center" wrapText="1"/>
      <protection hidden="1"/>
    </xf>
    <xf numFmtId="37" fontId="4" fillId="0" borderId="20" xfId="1" applyNumberFormat="1" applyFont="1" applyFill="1" applyBorder="1" applyAlignment="1" applyProtection="1">
      <alignment horizontal="center" vertical="center" wrapText="1"/>
      <protection locked="0"/>
    </xf>
    <xf numFmtId="37" fontId="4" fillId="0" borderId="2" xfId="1" applyNumberFormat="1" applyFont="1" applyFill="1" applyBorder="1" applyAlignment="1" applyProtection="1">
      <alignment horizontal="center" vertical="center" wrapText="1"/>
      <protection locked="0"/>
    </xf>
    <xf numFmtId="167" fontId="4" fillId="4" borderId="1" xfId="0" applyNumberFormat="1" applyFont="1" applyFill="1" applyBorder="1" applyAlignment="1" applyProtection="1">
      <alignment horizontal="center" vertical="center" wrapText="1"/>
      <protection hidden="1"/>
    </xf>
    <xf numFmtId="165" fontId="4" fillId="0" borderId="1" xfId="1" applyFont="1" applyFill="1" applyBorder="1" applyAlignment="1" applyProtection="1">
      <alignment horizontal="center" vertical="center" wrapText="1"/>
      <protection locked="0"/>
    </xf>
    <xf numFmtId="165" fontId="4" fillId="0" borderId="0" xfId="1" applyFont="1" applyFill="1" applyBorder="1" applyAlignment="1" applyProtection="1">
      <alignment horizontal="center" vertical="center" wrapText="1"/>
      <protection locked="0"/>
    </xf>
    <xf numFmtId="0" fontId="4" fillId="4" borderId="1" xfId="0" applyFont="1" applyFill="1" applyBorder="1" applyAlignment="1" applyProtection="1">
      <alignment horizontal="justify" vertical="center" wrapText="1"/>
      <protection hidden="1"/>
    </xf>
    <xf numFmtId="0" fontId="6" fillId="4" borderId="1" xfId="0" applyFont="1" applyFill="1" applyBorder="1" applyAlignment="1" applyProtection="1">
      <alignment horizontal="left" vertical="center" wrapText="1"/>
      <protection hidden="1"/>
    </xf>
    <xf numFmtId="1" fontId="6" fillId="4" borderId="1" xfId="0" applyNumberFormat="1" applyFont="1" applyFill="1" applyBorder="1" applyAlignment="1" applyProtection="1">
      <alignment horizontal="center" vertical="center" wrapText="1"/>
      <protection hidden="1"/>
    </xf>
    <xf numFmtId="0" fontId="6" fillId="4" borderId="1" xfId="0" applyFont="1" applyFill="1" applyBorder="1" applyAlignment="1" applyProtection="1">
      <alignment vertical="top" wrapText="1"/>
      <protection hidden="1"/>
    </xf>
    <xf numFmtId="0" fontId="4" fillId="3" borderId="1" xfId="0" applyFont="1" applyFill="1" applyBorder="1" applyAlignment="1" applyProtection="1">
      <alignment horizontal="justify" vertical="center" wrapText="1"/>
      <protection hidden="1"/>
    </xf>
    <xf numFmtId="0" fontId="2" fillId="3" borderId="1" xfId="0" applyFont="1" applyFill="1" applyBorder="1" applyAlignment="1" applyProtection="1">
      <alignment horizontal="center" vertical="center" wrapText="1"/>
      <protection hidden="1"/>
    </xf>
    <xf numFmtId="165" fontId="2" fillId="3" borderId="1" xfId="1" applyFont="1" applyFill="1" applyBorder="1" applyAlignment="1" applyProtection="1">
      <alignment horizontal="center" vertical="center" wrapText="1"/>
      <protection locked="0"/>
    </xf>
    <xf numFmtId="165" fontId="2" fillId="3" borderId="0" xfId="1" applyFont="1" applyFill="1" applyBorder="1" applyAlignment="1" applyProtection="1">
      <alignment horizontal="center" vertical="center" wrapText="1"/>
      <protection locked="0"/>
    </xf>
    <xf numFmtId="0" fontId="2" fillId="3" borderId="1" xfId="0" applyFont="1" applyFill="1" applyBorder="1" applyAlignment="1" applyProtection="1">
      <alignment horizontal="justify" vertical="center" wrapText="1"/>
      <protection hidden="1"/>
    </xf>
    <xf numFmtId="0" fontId="3" fillId="3" borderId="1" xfId="0" applyFont="1" applyFill="1" applyBorder="1" applyAlignment="1" applyProtection="1">
      <alignment horizontal="center" vertical="center" wrapText="1"/>
      <protection hidden="1"/>
    </xf>
    <xf numFmtId="37" fontId="2" fillId="3" borderId="2" xfId="2" applyNumberFormat="1" applyFont="1" applyFill="1" applyBorder="1" applyAlignment="1" applyProtection="1">
      <alignment horizontal="center" vertical="center" wrapText="1"/>
      <protection locked="0"/>
    </xf>
    <xf numFmtId="0" fontId="3" fillId="3" borderId="1" xfId="0" applyFont="1" applyFill="1" applyBorder="1" applyAlignment="1" applyProtection="1">
      <alignment horizontal="justify" vertical="center" wrapText="1"/>
      <protection hidden="1"/>
    </xf>
    <xf numFmtId="0" fontId="4" fillId="4" borderId="0" xfId="0" applyFont="1" applyFill="1" applyAlignment="1">
      <alignment horizontal="justify" vertical="center" wrapText="1"/>
    </xf>
    <xf numFmtId="0" fontId="6" fillId="0" borderId="4" xfId="0" applyFont="1" applyBorder="1" applyAlignment="1" applyProtection="1">
      <alignment horizontal="left" vertical="center" wrapText="1"/>
      <protection hidden="1"/>
    </xf>
    <xf numFmtId="0" fontId="6" fillId="3" borderId="4" xfId="0" applyFont="1" applyFill="1" applyBorder="1" applyAlignment="1" applyProtection="1">
      <alignment horizontal="center" vertical="center" wrapText="1"/>
      <protection hidden="1"/>
    </xf>
    <xf numFmtId="165" fontId="6" fillId="4" borderId="1" xfId="0" applyNumberFormat="1" applyFont="1" applyFill="1" applyBorder="1" applyAlignment="1" applyProtection="1">
      <alignment horizontal="justify" vertical="center" wrapText="1"/>
      <protection locked="0"/>
    </xf>
    <xf numFmtId="165" fontId="6" fillId="4" borderId="0" xfId="0" applyNumberFormat="1" applyFont="1" applyFill="1" applyAlignment="1" applyProtection="1">
      <alignment horizontal="justify" vertical="center" wrapText="1"/>
      <protection locked="0"/>
    </xf>
    <xf numFmtId="0" fontId="4" fillId="0" borderId="4" xfId="0" applyFont="1" applyBorder="1" applyAlignment="1" applyProtection="1">
      <alignment horizontal="center" vertical="center" wrapText="1"/>
      <protection hidden="1"/>
    </xf>
    <xf numFmtId="165" fontId="4" fillId="3" borderId="6" xfId="1" applyFont="1" applyFill="1" applyBorder="1" applyAlignment="1" applyProtection="1">
      <alignment horizontal="center" vertical="center" wrapText="1"/>
      <protection hidden="1"/>
    </xf>
    <xf numFmtId="0" fontId="4" fillId="0" borderId="23" xfId="0" applyFont="1" applyBorder="1" applyAlignment="1" applyProtection="1">
      <alignment horizontal="center" vertical="center" wrapText="1"/>
      <protection hidden="1"/>
    </xf>
    <xf numFmtId="0" fontId="2" fillId="3" borderId="23" xfId="0" applyFont="1" applyFill="1" applyBorder="1" applyAlignment="1" applyProtection="1">
      <alignment horizontal="center" vertical="center" wrapText="1"/>
      <protection hidden="1"/>
    </xf>
    <xf numFmtId="0" fontId="6" fillId="0" borderId="1" xfId="0" applyFont="1" applyBorder="1" applyAlignment="1" applyProtection="1">
      <alignment horizontal="justify" vertical="center" wrapText="1"/>
      <protection hidden="1"/>
    </xf>
    <xf numFmtId="165" fontId="4" fillId="0" borderId="1" xfId="1" applyFont="1" applyFill="1" applyBorder="1" applyAlignment="1" applyProtection="1">
      <alignment horizontal="center" vertical="center" wrapText="1"/>
      <protection hidden="1"/>
    </xf>
    <xf numFmtId="0" fontId="6" fillId="0" borderId="1" xfId="0" applyFont="1" applyBorder="1" applyAlignment="1" applyProtection="1">
      <alignment horizontal="left" vertical="center" wrapText="1"/>
      <protection hidden="1"/>
    </xf>
    <xf numFmtId="0" fontId="6" fillId="3" borderId="1" xfId="0" applyFont="1" applyFill="1" applyBorder="1" applyAlignment="1" applyProtection="1">
      <alignment horizontal="center" vertical="center" wrapText="1"/>
      <protection hidden="1"/>
    </xf>
    <xf numFmtId="0" fontId="3" fillId="0" borderId="1" xfId="0" applyFont="1" applyBorder="1" applyAlignment="1" applyProtection="1">
      <alignment horizontal="left" vertical="center" wrapText="1"/>
      <protection hidden="1"/>
    </xf>
    <xf numFmtId="37" fontId="2" fillId="0" borderId="2" xfId="1" applyNumberFormat="1" applyFont="1" applyFill="1" applyBorder="1" applyAlignment="1" applyProtection="1">
      <alignment horizontal="center" vertical="center" wrapText="1"/>
      <protection locked="0"/>
    </xf>
    <xf numFmtId="165" fontId="3" fillId="4" borderId="1" xfId="0" applyNumberFormat="1" applyFont="1" applyFill="1" applyBorder="1" applyAlignment="1" applyProtection="1">
      <alignment horizontal="justify" vertical="center" wrapText="1"/>
      <protection locked="0"/>
    </xf>
    <xf numFmtId="165" fontId="7" fillId="4" borderId="0" xfId="0" applyNumberFormat="1" applyFont="1" applyFill="1" applyAlignment="1" applyProtection="1">
      <alignment horizontal="justify" vertical="center" wrapText="1"/>
      <protection locked="0"/>
    </xf>
    <xf numFmtId="0" fontId="4" fillId="0" borderId="0" xfId="0" applyFont="1" applyAlignment="1">
      <alignment horizontal="justify" vertical="center" wrapText="1"/>
    </xf>
    <xf numFmtId="0" fontId="4" fillId="3" borderId="6" xfId="0" applyFont="1" applyFill="1" applyBorder="1" applyAlignment="1" applyProtection="1">
      <alignment horizontal="justify" vertical="center" wrapText="1"/>
      <protection locked="0"/>
    </xf>
    <xf numFmtId="0" fontId="4" fillId="3" borderId="4" xfId="0" applyFont="1" applyFill="1" applyBorder="1" applyAlignment="1" applyProtection="1">
      <alignment horizontal="justify" vertical="center" wrapText="1"/>
      <protection locked="0"/>
    </xf>
    <xf numFmtId="0" fontId="4" fillId="0" borderId="6" xfId="0" applyFont="1" applyBorder="1" applyAlignment="1">
      <alignment horizontal="justify" vertical="center" wrapText="1"/>
    </xf>
    <xf numFmtId="0" fontId="4" fillId="0" borderId="4" xfId="0" applyFont="1" applyBorder="1" applyAlignment="1">
      <alignment horizontal="justify" vertical="center" wrapText="1"/>
    </xf>
    <xf numFmtId="0" fontId="4" fillId="5" borderId="6" xfId="0" applyFont="1" applyFill="1" applyBorder="1" applyAlignment="1" applyProtection="1">
      <alignment horizontal="justify" vertical="center" wrapText="1"/>
      <protection locked="0"/>
    </xf>
    <xf numFmtId="0" fontId="4" fillId="5" borderId="4" xfId="0" applyFont="1" applyFill="1" applyBorder="1" applyProtection="1">
      <protection locked="0"/>
    </xf>
    <xf numFmtId="0" fontId="3" fillId="0" borderId="1" xfId="0" applyFont="1" applyBorder="1" applyAlignment="1" applyProtection="1">
      <alignment horizontal="left" vertical="center" wrapText="1"/>
      <protection locked="0"/>
    </xf>
    <xf numFmtId="164" fontId="3" fillId="4" borderId="1" xfId="0" applyNumberFormat="1" applyFont="1" applyFill="1" applyBorder="1" applyAlignment="1" applyProtection="1">
      <alignment horizontal="justify" vertical="center" wrapText="1"/>
      <protection locked="0"/>
    </xf>
    <xf numFmtId="164" fontId="8" fillId="4" borderId="0" xfId="0" applyNumberFormat="1" applyFont="1" applyFill="1" applyAlignment="1" applyProtection="1">
      <alignment horizontal="justify" vertical="center" wrapText="1"/>
      <protection locked="0"/>
    </xf>
    <xf numFmtId="0" fontId="4" fillId="0" borderId="0" xfId="0" applyFont="1" applyAlignment="1" applyProtection="1">
      <alignment horizontal="left"/>
      <protection locked="0"/>
    </xf>
    <xf numFmtId="0" fontId="4" fillId="0" borderId="0" xfId="0" applyFont="1" applyAlignment="1" applyProtection="1">
      <alignment horizontal="center" vertical="center" wrapText="1"/>
      <protection locked="0"/>
    </xf>
    <xf numFmtId="37" fontId="4" fillId="3" borderId="0" xfId="1" applyNumberFormat="1" applyFont="1" applyFill="1" applyBorder="1" applyAlignment="1" applyProtection="1">
      <alignment horizontal="center" vertical="center" wrapText="1"/>
      <protection locked="0"/>
    </xf>
    <xf numFmtId="166" fontId="4" fillId="0" borderId="0" xfId="1" applyNumberFormat="1" applyFont="1" applyFill="1" applyBorder="1" applyAlignment="1" applyProtection="1">
      <alignment horizontal="center" vertical="center" wrapText="1"/>
      <protection locked="0"/>
    </xf>
    <xf numFmtId="0" fontId="3" fillId="0" borderId="1" xfId="0" applyFont="1" applyBorder="1" applyAlignment="1">
      <alignment horizontal="right" vertical="center"/>
    </xf>
    <xf numFmtId="0" fontId="2" fillId="0" borderId="25" xfId="0" applyFont="1" applyBorder="1" applyAlignment="1">
      <alignment horizontal="center" vertical="center" wrapText="1"/>
    </xf>
    <xf numFmtId="37" fontId="2" fillId="0" borderId="25" xfId="1" applyNumberFormat="1" applyFont="1" applyFill="1" applyBorder="1" applyAlignment="1" applyProtection="1">
      <alignment horizontal="center" vertical="center" wrapText="1"/>
      <protection locked="0"/>
    </xf>
    <xf numFmtId="165" fontId="2" fillId="0" borderId="25" xfId="1" applyFont="1" applyFill="1" applyBorder="1" applyAlignment="1" applyProtection="1">
      <alignment horizontal="center" vertical="center" wrapText="1"/>
      <protection locked="0"/>
    </xf>
    <xf numFmtId="3" fontId="10" fillId="0" borderId="0" xfId="0" applyNumberFormat="1" applyFont="1"/>
    <xf numFmtId="43" fontId="2" fillId="0" borderId="0" xfId="0" applyNumberFormat="1" applyFont="1"/>
    <xf numFmtId="0" fontId="2" fillId="0" borderId="25" xfId="0" applyFont="1" applyBorder="1"/>
    <xf numFmtId="0" fontId="11" fillId="0" borderId="0" xfId="0" applyFont="1"/>
    <xf numFmtId="165" fontId="2" fillId="3" borderId="4" xfId="1" applyFont="1" applyFill="1" applyBorder="1" applyAlignment="1" applyProtection="1">
      <alignment horizontal="center" vertical="center" wrapText="1"/>
      <protection hidden="1"/>
    </xf>
    <xf numFmtId="165" fontId="2" fillId="0" borderId="17" xfId="1" applyFont="1" applyFill="1" applyBorder="1" applyAlignment="1" applyProtection="1">
      <alignment horizontal="center" vertical="center" wrapText="1"/>
      <protection hidden="1"/>
    </xf>
    <xf numFmtId="165" fontId="2" fillId="3" borderId="17" xfId="1" applyFont="1" applyFill="1" applyBorder="1" applyAlignment="1" applyProtection="1">
      <alignment horizontal="center" vertical="center" wrapText="1"/>
      <protection hidden="1"/>
    </xf>
    <xf numFmtId="37" fontId="2" fillId="0" borderId="20" xfId="1" applyNumberFormat="1" applyFont="1" applyFill="1" applyBorder="1" applyAlignment="1" applyProtection="1">
      <alignment horizontal="center" vertical="center" wrapText="1"/>
      <protection locked="0"/>
    </xf>
    <xf numFmtId="0" fontId="2" fillId="4" borderId="1" xfId="0" applyFont="1" applyFill="1" applyBorder="1" applyAlignment="1" applyProtection="1">
      <alignment horizontal="justify" vertical="center" wrapText="1"/>
      <protection locked="0"/>
    </xf>
    <xf numFmtId="0" fontId="11" fillId="4" borderId="0" xfId="0" applyFont="1" applyFill="1" applyAlignment="1" applyProtection="1">
      <alignment horizontal="justify" vertical="center" wrapText="1"/>
      <protection locked="0"/>
    </xf>
    <xf numFmtId="0" fontId="11" fillId="0" borderId="0" xfId="0" applyFont="1" applyAlignment="1" applyProtection="1">
      <alignment horizontal="justify" vertical="center" wrapText="1"/>
      <protection locked="0"/>
    </xf>
    <xf numFmtId="0" fontId="11" fillId="0" borderId="6" xfId="0" applyFont="1" applyBorder="1" applyAlignment="1" applyProtection="1">
      <alignment horizontal="justify" vertical="center" wrapText="1"/>
      <protection locked="0"/>
    </xf>
    <xf numFmtId="0" fontId="11" fillId="0" borderId="4" xfId="0" applyFont="1" applyBorder="1" applyAlignment="1" applyProtection="1">
      <alignment horizontal="justify" vertical="center" wrapText="1"/>
      <protection locked="0"/>
    </xf>
    <xf numFmtId="0" fontId="11" fillId="0" borderId="4" xfId="0" applyFont="1" applyBorder="1" applyProtection="1">
      <protection locked="0"/>
    </xf>
    <xf numFmtId="0" fontId="2" fillId="0" borderId="1" xfId="0" applyFont="1" applyBorder="1" applyAlignment="1" applyProtection="1">
      <alignment horizontal="center" vertical="center" wrapText="1"/>
      <protection hidden="1"/>
    </xf>
    <xf numFmtId="165" fontId="2" fillId="3" borderId="1" xfId="1" applyFont="1" applyFill="1" applyBorder="1" applyAlignment="1" applyProtection="1">
      <alignment horizontal="center" vertical="center" wrapText="1"/>
      <protection hidden="1"/>
    </xf>
    <xf numFmtId="165" fontId="2" fillId="3" borderId="1" xfId="1" applyFont="1" applyFill="1" applyBorder="1" applyAlignment="1">
      <alignment horizontal="center" vertical="center" wrapText="1"/>
    </xf>
    <xf numFmtId="165" fontId="2" fillId="3" borderId="2" xfId="1" applyFont="1" applyFill="1" applyBorder="1" applyAlignment="1" applyProtection="1">
      <alignment horizontal="center" vertical="center" wrapText="1"/>
      <protection locked="0"/>
    </xf>
    <xf numFmtId="164" fontId="2" fillId="3" borderId="1" xfId="0" applyNumberFormat="1" applyFont="1" applyFill="1" applyBorder="1" applyAlignment="1" applyProtection="1">
      <alignment horizontal="justify" vertical="center" wrapText="1"/>
      <protection locked="0"/>
    </xf>
    <xf numFmtId="164" fontId="2" fillId="3" borderId="0" xfId="0" applyNumberFormat="1" applyFont="1" applyFill="1" applyAlignment="1" applyProtection="1">
      <alignment horizontal="justify" vertical="top" wrapText="1"/>
      <protection locked="0"/>
    </xf>
    <xf numFmtId="165" fontId="2" fillId="3" borderId="12" xfId="1" applyFont="1" applyFill="1" applyBorder="1" applyAlignment="1" applyProtection="1">
      <alignment horizontal="center" vertical="top" wrapText="1"/>
      <protection hidden="1"/>
    </xf>
    <xf numFmtId="165" fontId="2" fillId="3" borderId="12" xfId="1" applyFont="1" applyFill="1" applyBorder="1" applyAlignment="1" applyProtection="1">
      <alignment horizontal="center" vertical="center" wrapText="1"/>
      <protection hidden="1"/>
    </xf>
    <xf numFmtId="165" fontId="2" fillId="3" borderId="24" xfId="1" applyFont="1" applyFill="1" applyBorder="1" applyAlignment="1" applyProtection="1">
      <alignment horizontal="center" vertical="center" wrapText="1"/>
      <protection locked="0"/>
    </xf>
    <xf numFmtId="164" fontId="2" fillId="3" borderId="1" xfId="0" applyNumberFormat="1" applyFont="1" applyFill="1" applyBorder="1" applyAlignment="1" applyProtection="1">
      <alignment horizontal="justify" vertical="top" wrapText="1"/>
      <protection locked="0"/>
    </xf>
    <xf numFmtId="0" fontId="2" fillId="3" borderId="4" xfId="0" applyFont="1" applyFill="1" applyBorder="1" applyAlignment="1" applyProtection="1">
      <alignment horizontal="justify" vertical="center" wrapText="1"/>
      <protection hidden="1"/>
    </xf>
    <xf numFmtId="0" fontId="5" fillId="0" borderId="2"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10" xfId="0" applyFont="1" applyBorder="1" applyAlignment="1" applyProtection="1">
      <alignment horizontal="left" vertical="center" wrapText="1"/>
      <protection hidden="1"/>
    </xf>
    <xf numFmtId="0" fontId="6" fillId="0" borderId="11" xfId="0" applyFont="1" applyBorder="1" applyAlignment="1" applyProtection="1">
      <alignment horizontal="left" vertical="center" wrapText="1"/>
      <protection hidden="1"/>
    </xf>
    <xf numFmtId="0" fontId="6" fillId="3" borderId="14" xfId="0" applyFont="1" applyFill="1" applyBorder="1" applyAlignment="1" applyProtection="1">
      <alignment horizontal="right" vertical="center" wrapText="1"/>
      <protection hidden="1"/>
    </xf>
    <xf numFmtId="0" fontId="6" fillId="3" borderId="15" xfId="0" applyFont="1" applyFill="1" applyBorder="1" applyAlignment="1" applyProtection="1">
      <alignment horizontal="right" vertical="center" wrapText="1"/>
      <protection hidden="1"/>
    </xf>
    <xf numFmtId="0" fontId="6" fillId="0" borderId="16" xfId="0" applyFont="1" applyBorder="1" applyAlignment="1" applyProtection="1">
      <alignment horizontal="left" vertical="center" wrapText="1"/>
      <protection hidden="1"/>
    </xf>
    <xf numFmtId="0" fontId="6" fillId="0" borderId="17" xfId="0" applyFont="1" applyBorder="1" applyAlignment="1" applyProtection="1">
      <alignment horizontal="left" vertical="center" wrapText="1"/>
      <protection hidden="1"/>
    </xf>
    <xf numFmtId="0" fontId="4" fillId="3" borderId="1" xfId="0" applyFont="1" applyFill="1" applyBorder="1" applyAlignment="1" applyProtection="1">
      <alignment horizontal="center" vertical="center" wrapText="1"/>
      <protection hidden="1"/>
    </xf>
    <xf numFmtId="0" fontId="3" fillId="0" borderId="1" xfId="0" applyFont="1" applyBorder="1" applyAlignment="1" applyProtection="1">
      <alignment horizontal="left" vertical="center" wrapText="1"/>
      <protection hidden="1"/>
    </xf>
    <xf numFmtId="0" fontId="3" fillId="0" borderId="1" xfId="0" applyFont="1" applyBorder="1" applyAlignment="1" applyProtection="1">
      <alignment horizontal="right" vertical="center" wrapText="1"/>
      <protection hidden="1"/>
    </xf>
    <xf numFmtId="0" fontId="3" fillId="0" borderId="1" xfId="0" applyFont="1" applyBorder="1" applyAlignment="1" applyProtection="1">
      <alignment horizontal="right" vertical="center" wrapText="1"/>
      <protection locked="0"/>
    </xf>
    <xf numFmtId="0" fontId="6" fillId="0" borderId="14" xfId="0" applyFont="1" applyBorder="1" applyAlignment="1" applyProtection="1">
      <alignment horizontal="right" vertical="center" wrapText="1"/>
      <protection hidden="1"/>
    </xf>
    <xf numFmtId="0" fontId="6" fillId="0" borderId="21" xfId="0" applyFont="1" applyBorder="1" applyAlignment="1" applyProtection="1">
      <alignment horizontal="right" vertical="center" wrapText="1"/>
      <protection hidden="1"/>
    </xf>
    <xf numFmtId="0" fontId="6" fillId="0" borderId="22" xfId="0" applyFont="1" applyBorder="1" applyAlignment="1" applyProtection="1">
      <alignment horizontal="left" vertical="center" wrapText="1"/>
      <protection hidden="1"/>
    </xf>
    <xf numFmtId="0" fontId="6" fillId="0" borderId="6" xfId="0" applyFont="1" applyBorder="1" applyAlignment="1" applyProtection="1">
      <alignment horizontal="left" vertical="center" wrapText="1"/>
      <protection hidden="1"/>
    </xf>
    <xf numFmtId="0" fontId="6" fillId="0" borderId="1" xfId="0" applyFont="1" applyBorder="1" applyAlignment="1" applyProtection="1">
      <alignment horizontal="right" vertical="center" wrapText="1"/>
      <protection hidden="1"/>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6" fillId="0" borderId="25"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8" fillId="0" borderId="0" xfId="0" applyFont="1" applyBorder="1" applyAlignment="1" applyProtection="1">
      <alignment horizontal="right" vertical="center" wrapText="1"/>
      <protection locked="0"/>
    </xf>
    <xf numFmtId="164" fontId="8" fillId="4" borderId="0" xfId="0" applyNumberFormat="1" applyFont="1" applyFill="1" applyBorder="1" applyAlignment="1" applyProtection="1">
      <alignment horizontal="justify" vertical="center" wrapText="1"/>
      <protection locked="0"/>
    </xf>
    <xf numFmtId="0" fontId="4" fillId="4" borderId="0" xfId="0" applyFont="1" applyFill="1" applyBorder="1" applyAlignment="1" applyProtection="1">
      <alignment horizontal="justify" vertical="center" wrapText="1"/>
      <protection locked="0"/>
    </xf>
    <xf numFmtId="164" fontId="4" fillId="4" borderId="0" xfId="0" applyNumberFormat="1" applyFont="1" applyFill="1" applyBorder="1" applyAlignment="1" applyProtection="1">
      <alignment horizontal="justify" vertical="center" wrapText="1"/>
      <protection locked="0"/>
    </xf>
    <xf numFmtId="0" fontId="4" fillId="0" borderId="0" xfId="0" applyFont="1" applyBorder="1" applyAlignment="1" applyProtection="1">
      <alignment horizontal="justify" vertical="center" wrapText="1"/>
      <protection locked="0"/>
    </xf>
    <xf numFmtId="0" fontId="4" fillId="0" borderId="0" xfId="0" applyFont="1" applyBorder="1" applyProtection="1">
      <protection locked="0"/>
    </xf>
  </cellXfs>
  <cellStyles count="6">
    <cellStyle name="Comma" xfId="1" builtinId="3"/>
    <cellStyle name="Comma 2" xfId="2" xr:uid="{00000000-0005-0000-0000-000031000000}"/>
    <cellStyle name="Comma 2 2" xfId="5" xr:uid="{91644D17-9391-4BA8-BEB1-33B2FEAA3B69}"/>
    <cellStyle name="Comma 3" xfId="4" xr:uid="{CE410CC8-AC29-451D-B745-BF84CB927648}"/>
    <cellStyle name="Normal" xfId="0" builtinId="0"/>
    <cellStyle name="Normal 2" xfId="3" xr:uid="{CFA4E7C5-C65F-4E52-84ED-FCB412119D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280099"/>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2"/>
  <sheetViews>
    <sheetView workbookViewId="0">
      <selection activeCell="E6" sqref="E6"/>
    </sheetView>
  </sheetViews>
  <sheetFormatPr defaultColWidth="9.140625" defaultRowHeight="13.5"/>
  <cols>
    <col min="1" max="1" width="4.5703125" style="1" customWidth="1"/>
    <col min="2" max="2" width="49.140625" style="1" customWidth="1"/>
    <col min="3" max="3" width="11.28515625" style="2" customWidth="1"/>
    <col min="4" max="16384" width="9.140625" style="1"/>
  </cols>
  <sheetData>
    <row r="1" spans="1:3" ht="12.95" customHeight="1">
      <c r="A1" s="3" t="s">
        <v>0</v>
      </c>
      <c r="B1" s="3" t="s">
        <v>1</v>
      </c>
      <c r="C1" s="4" t="s">
        <v>2</v>
      </c>
    </row>
    <row r="2" spans="1:3" ht="12.95" customHeight="1">
      <c r="A2" s="8">
        <v>1</v>
      </c>
      <c r="B2" s="9" t="s">
        <v>3</v>
      </c>
      <c r="C2" s="10" t="e">
        <f>#REF!</f>
        <v>#REF!</v>
      </c>
    </row>
    <row r="3" spans="1:3" ht="12.95" customHeight="1">
      <c r="A3" s="8">
        <v>2</v>
      </c>
      <c r="B3" s="9" t="s">
        <v>4</v>
      </c>
      <c r="C3" s="10" t="e">
        <f>#REF!</f>
        <v>#REF!</v>
      </c>
    </row>
    <row r="4" spans="1:3" ht="12.95" customHeight="1">
      <c r="A4" s="8">
        <v>3</v>
      </c>
      <c r="B4" s="9" t="s">
        <v>5</v>
      </c>
      <c r="C4" s="10" t="e">
        <f>#REF!</f>
        <v>#REF!</v>
      </c>
    </row>
    <row r="5" spans="1:3" ht="12.95" customHeight="1">
      <c r="A5" s="8">
        <v>4</v>
      </c>
      <c r="B5" s="9" t="s">
        <v>6</v>
      </c>
      <c r="C5" s="10" t="e">
        <f>#REF!</f>
        <v>#REF!</v>
      </c>
    </row>
    <row r="6" spans="1:3" ht="12.95" customHeight="1">
      <c r="A6" s="8">
        <v>5</v>
      </c>
      <c r="B6" s="9" t="s">
        <v>7</v>
      </c>
      <c r="C6" s="10" t="e">
        <f>#REF!</f>
        <v>#REF!</v>
      </c>
    </row>
    <row r="7" spans="1:3" ht="12.95" customHeight="1">
      <c r="A7" s="8">
        <v>6</v>
      </c>
      <c r="B7" s="9" t="s">
        <v>8</v>
      </c>
      <c r="C7" s="10" t="e">
        <f>#REF!</f>
        <v>#REF!</v>
      </c>
    </row>
    <row r="8" spans="1:3" ht="12.95" customHeight="1">
      <c r="A8" s="8">
        <v>7</v>
      </c>
      <c r="B8" s="9" t="s">
        <v>9</v>
      </c>
      <c r="C8" s="10" t="e">
        <f>#REF!</f>
        <v>#REF!</v>
      </c>
    </row>
    <row r="9" spans="1:3" ht="12.95" customHeight="1">
      <c r="A9" s="8">
        <v>8</v>
      </c>
      <c r="B9" s="9" t="s">
        <v>10</v>
      </c>
      <c r="C9" s="10" t="e">
        <f>#REF!</f>
        <v>#REF!</v>
      </c>
    </row>
    <row r="10" spans="1:3" ht="12.95" customHeight="1">
      <c r="A10" s="8">
        <v>9</v>
      </c>
      <c r="B10" s="9" t="s">
        <v>11</v>
      </c>
      <c r="C10" s="10" t="e">
        <f>#REF!</f>
        <v>#REF!</v>
      </c>
    </row>
    <row r="11" spans="1:3" ht="12.95" customHeight="1">
      <c r="A11" s="8">
        <v>10</v>
      </c>
      <c r="B11" s="9" t="s">
        <v>12</v>
      </c>
      <c r="C11" s="10" t="e">
        <f>#REF!</f>
        <v>#REF!</v>
      </c>
    </row>
    <row r="12" spans="1:3" ht="12.95" customHeight="1">
      <c r="A12" s="13"/>
      <c r="B12" s="108" t="s">
        <v>13</v>
      </c>
      <c r="C12" s="17" t="e">
        <f>SUM(C2:C11)</f>
        <v>#REF!</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P534"/>
  <sheetViews>
    <sheetView showGridLines="0" tabSelected="1" workbookViewId="0">
      <selection activeCell="J18" sqref="J18"/>
    </sheetView>
  </sheetViews>
  <sheetFormatPr defaultColWidth="9.140625" defaultRowHeight="12.75"/>
  <cols>
    <col min="1" max="1" width="5.140625" style="24" customWidth="1"/>
    <col min="2" max="2" width="54.85546875" style="19" customWidth="1"/>
    <col min="3" max="3" width="6" style="25" customWidth="1"/>
    <col min="4" max="4" width="9.42578125" style="26" customWidth="1"/>
    <col min="5" max="5" width="10.28515625" style="27" customWidth="1"/>
    <col min="6" max="6" width="15.7109375" style="28" customWidth="1"/>
    <col min="7" max="7" width="3.5703125" style="20" customWidth="1"/>
    <col min="8" max="21" width="9.140625" style="20"/>
    <col min="22" max="44" width="9.140625" style="29"/>
    <col min="45" max="45" width="9.140625" style="30"/>
    <col min="46" max="187" width="9.140625" style="19"/>
    <col min="188" max="16384" width="9.140625" style="31"/>
  </cols>
  <sheetData>
    <row r="1" spans="1:198" ht="20.25">
      <c r="A1" s="137"/>
      <c r="B1" s="138"/>
      <c r="C1" s="138"/>
      <c r="D1" s="138"/>
      <c r="E1" s="138"/>
      <c r="F1" s="139"/>
    </row>
    <row r="2" spans="1:198">
      <c r="A2" s="140" t="s">
        <v>45</v>
      </c>
      <c r="B2" s="140"/>
      <c r="C2" s="140"/>
      <c r="D2" s="140"/>
      <c r="E2" s="140"/>
      <c r="F2" s="140"/>
      <c r="G2" s="32"/>
      <c r="H2" s="33"/>
      <c r="I2" s="33"/>
      <c r="J2" s="33"/>
      <c r="K2" s="33"/>
      <c r="L2" s="33"/>
      <c r="M2" s="33"/>
      <c r="N2" s="33"/>
      <c r="O2" s="33"/>
      <c r="P2" s="33"/>
      <c r="Q2" s="33"/>
      <c r="R2" s="33"/>
      <c r="S2" s="33"/>
      <c r="T2" s="33"/>
      <c r="U2" s="33"/>
      <c r="V2" s="33"/>
      <c r="W2" s="33"/>
      <c r="X2" s="33"/>
      <c r="Y2" s="33"/>
      <c r="Z2" s="33"/>
    </row>
    <row r="3" spans="1:198">
      <c r="A3" s="34" t="s">
        <v>14</v>
      </c>
      <c r="B3" s="35" t="s">
        <v>15</v>
      </c>
      <c r="C3" s="36" t="s">
        <v>16</v>
      </c>
      <c r="D3" s="37" t="s">
        <v>17</v>
      </c>
      <c r="E3" s="38" t="s">
        <v>18</v>
      </c>
      <c r="F3" s="39" t="s">
        <v>2</v>
      </c>
      <c r="G3" s="40"/>
    </row>
    <row r="4" spans="1:198" ht="12.95" customHeight="1">
      <c r="A4" s="141" t="s">
        <v>19</v>
      </c>
      <c r="B4" s="142"/>
      <c r="C4" s="41"/>
      <c r="D4" s="42"/>
      <c r="E4" s="43"/>
    </row>
    <row r="5" spans="1:198" s="18" customFormat="1" ht="89.25">
      <c r="A5" s="44">
        <v>1</v>
      </c>
      <c r="B5" s="45" t="s">
        <v>40</v>
      </c>
      <c r="C5" s="46" t="s">
        <v>20</v>
      </c>
      <c r="D5" s="47">
        <v>1</v>
      </c>
      <c r="E5" s="48"/>
      <c r="F5" s="49">
        <f>E5*D5</f>
        <v>0</v>
      </c>
      <c r="G5" s="50"/>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95"/>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row>
    <row r="6" spans="1:198">
      <c r="A6" s="143" t="s">
        <v>22</v>
      </c>
      <c r="B6" s="144"/>
      <c r="C6" s="53"/>
      <c r="D6" s="54"/>
      <c r="E6" s="55"/>
      <c r="F6" s="56">
        <f>SUM(F5:F5)</f>
        <v>0</v>
      </c>
      <c r="G6" s="57"/>
    </row>
    <row r="7" spans="1:198" s="19" customFormat="1">
      <c r="A7" s="145" t="s">
        <v>23</v>
      </c>
      <c r="B7" s="146"/>
      <c r="C7" s="58"/>
      <c r="D7" s="59"/>
      <c r="E7" s="60"/>
      <c r="F7" s="28"/>
      <c r="G7" s="20"/>
      <c r="H7" s="20"/>
      <c r="I7" s="20"/>
      <c r="J7" s="20"/>
      <c r="K7" s="20"/>
      <c r="L7" s="20"/>
      <c r="M7" s="20"/>
      <c r="N7" s="20"/>
      <c r="O7" s="20"/>
      <c r="P7" s="20"/>
      <c r="Q7" s="20"/>
      <c r="R7" s="20"/>
      <c r="S7" s="20"/>
      <c r="T7" s="20"/>
      <c r="U7" s="20"/>
      <c r="V7" s="29"/>
      <c r="W7" s="29"/>
      <c r="X7" s="29"/>
      <c r="Y7" s="29"/>
      <c r="Z7" s="29"/>
      <c r="AA7" s="29"/>
      <c r="AB7" s="29"/>
      <c r="AC7" s="29"/>
      <c r="AD7" s="29"/>
      <c r="AE7" s="29"/>
      <c r="AF7" s="29"/>
      <c r="AG7" s="29"/>
      <c r="AH7" s="29"/>
      <c r="AI7" s="29"/>
      <c r="AJ7" s="29"/>
      <c r="AK7" s="29"/>
      <c r="AL7" s="29"/>
      <c r="AM7" s="29"/>
      <c r="AN7" s="29"/>
      <c r="AO7" s="29"/>
      <c r="AP7" s="29"/>
      <c r="AQ7" s="29"/>
      <c r="AR7" s="29"/>
      <c r="AS7" s="30"/>
      <c r="GF7" s="31"/>
      <c r="GG7" s="31"/>
      <c r="GH7" s="31"/>
      <c r="GI7" s="31"/>
      <c r="GJ7" s="31"/>
      <c r="GK7" s="31"/>
      <c r="GL7" s="31"/>
      <c r="GM7" s="31"/>
      <c r="GN7" s="31"/>
      <c r="GO7" s="31"/>
      <c r="GP7" s="31"/>
    </row>
    <row r="8" spans="1:198" ht="76.5">
      <c r="A8" s="67">
        <v>1</v>
      </c>
      <c r="B8" s="66" t="s">
        <v>25</v>
      </c>
      <c r="C8" s="68"/>
      <c r="D8" s="44"/>
      <c r="E8" s="61"/>
      <c r="F8" s="63">
        <f t="shared" ref="F8:F14" si="0">E8*D8</f>
        <v>0</v>
      </c>
      <c r="G8" s="64"/>
    </row>
    <row r="9" spans="1:198" s="20" customFormat="1">
      <c r="A9" s="62">
        <v>1.1000000000000001</v>
      </c>
      <c r="B9" s="65" t="s">
        <v>26</v>
      </c>
      <c r="C9" s="147" t="s">
        <v>24</v>
      </c>
      <c r="D9" s="44"/>
      <c r="E9" s="61"/>
      <c r="F9" s="63">
        <f t="shared" si="0"/>
        <v>0</v>
      </c>
      <c r="G9" s="64"/>
      <c r="V9" s="29"/>
      <c r="W9" s="29"/>
      <c r="X9" s="29"/>
      <c r="Y9" s="29"/>
      <c r="Z9" s="29"/>
      <c r="AA9" s="29"/>
      <c r="AB9" s="29"/>
      <c r="AC9" s="29"/>
      <c r="AD9" s="29"/>
      <c r="AE9" s="29"/>
      <c r="AF9" s="29"/>
      <c r="AG9" s="29"/>
      <c r="AH9" s="29"/>
      <c r="AI9" s="29"/>
      <c r="AJ9" s="29"/>
      <c r="AK9" s="29"/>
      <c r="AL9" s="29"/>
      <c r="AM9" s="29"/>
      <c r="AN9" s="29"/>
      <c r="AO9" s="29"/>
      <c r="AP9" s="29"/>
      <c r="AQ9" s="29"/>
      <c r="AR9" s="29"/>
      <c r="AS9" s="30"/>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31"/>
      <c r="GG9" s="31"/>
      <c r="GH9" s="31"/>
      <c r="GI9" s="31"/>
      <c r="GJ9" s="31"/>
      <c r="GK9" s="31"/>
      <c r="GL9" s="31"/>
      <c r="GM9" s="31"/>
      <c r="GN9" s="31"/>
      <c r="GO9" s="31"/>
      <c r="GP9" s="31"/>
    </row>
    <row r="10" spans="1:198" s="20" customFormat="1">
      <c r="A10" s="62" t="s">
        <v>47</v>
      </c>
      <c r="B10" s="65" t="s">
        <v>27</v>
      </c>
      <c r="C10" s="147"/>
      <c r="D10" s="44"/>
      <c r="E10" s="48"/>
      <c r="F10" s="63">
        <f t="shared" si="0"/>
        <v>0</v>
      </c>
      <c r="G10" s="64"/>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30"/>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31"/>
      <c r="GG10" s="31"/>
      <c r="GH10" s="31"/>
      <c r="GI10" s="31"/>
      <c r="GJ10" s="31"/>
      <c r="GK10" s="31"/>
      <c r="GL10" s="31"/>
      <c r="GM10" s="31"/>
      <c r="GN10" s="31"/>
      <c r="GO10" s="31"/>
      <c r="GP10" s="31"/>
    </row>
    <row r="11" spans="1:198" s="20" customFormat="1">
      <c r="A11" s="62" t="s">
        <v>48</v>
      </c>
      <c r="B11" s="65" t="s">
        <v>28</v>
      </c>
      <c r="C11" s="147"/>
      <c r="D11" s="44">
        <v>2</v>
      </c>
      <c r="E11" s="48"/>
      <c r="F11" s="63">
        <f t="shared" si="0"/>
        <v>0</v>
      </c>
      <c r="G11" s="64"/>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30"/>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31"/>
      <c r="GG11" s="31"/>
      <c r="GH11" s="31"/>
      <c r="GI11" s="31"/>
      <c r="GJ11" s="31"/>
      <c r="GK11" s="31"/>
      <c r="GL11" s="31"/>
      <c r="GM11" s="31"/>
      <c r="GN11" s="31"/>
      <c r="GO11" s="31"/>
      <c r="GP11" s="31"/>
    </row>
    <row r="12" spans="1:198" s="20" customFormat="1">
      <c r="A12" s="62" t="s">
        <v>49</v>
      </c>
      <c r="B12" s="69" t="s">
        <v>29</v>
      </c>
      <c r="C12" s="147"/>
      <c r="D12" s="44"/>
      <c r="E12" s="48"/>
      <c r="F12" s="63">
        <f t="shared" si="0"/>
        <v>0</v>
      </c>
      <c r="G12" s="64"/>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30"/>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31"/>
      <c r="GG12" s="31"/>
      <c r="GH12" s="31"/>
      <c r="GI12" s="31"/>
      <c r="GJ12" s="31"/>
      <c r="GK12" s="31"/>
      <c r="GL12" s="31"/>
      <c r="GM12" s="31"/>
      <c r="GN12" s="31"/>
      <c r="GO12" s="31"/>
      <c r="GP12" s="31"/>
    </row>
    <row r="13" spans="1:198" s="115" customFormat="1" ht="94.5">
      <c r="A13" s="70">
        <v>2</v>
      </c>
      <c r="B13" s="76" t="s">
        <v>31</v>
      </c>
      <c r="C13" s="70"/>
      <c r="D13" s="70"/>
      <c r="E13" s="75"/>
      <c r="F13" s="71">
        <f t="shared" si="0"/>
        <v>0</v>
      </c>
      <c r="G13" s="72"/>
    </row>
    <row r="14" spans="1:198" s="115" customFormat="1" ht="13.5">
      <c r="A14" s="70">
        <v>2.1</v>
      </c>
      <c r="B14" s="73" t="s">
        <v>41</v>
      </c>
      <c r="C14" s="70" t="s">
        <v>24</v>
      </c>
      <c r="D14" s="70">
        <v>2</v>
      </c>
      <c r="E14" s="75"/>
      <c r="F14" s="71">
        <f t="shared" si="0"/>
        <v>0</v>
      </c>
      <c r="G14" s="72"/>
    </row>
    <row r="15" spans="1:198" s="21" customFormat="1" ht="13.5">
      <c r="A15" s="70"/>
      <c r="B15" s="76"/>
      <c r="C15" s="70"/>
      <c r="D15" s="70"/>
      <c r="E15" s="75"/>
      <c r="F15" s="71"/>
      <c r="G15" s="72"/>
      <c r="H15" s="77"/>
      <c r="I15" s="77"/>
      <c r="J15" s="77"/>
      <c r="K15" s="77"/>
      <c r="L15" s="77"/>
      <c r="M15" s="77"/>
      <c r="N15" s="77"/>
      <c r="O15" s="77"/>
      <c r="P15" s="77"/>
      <c r="Q15" s="77"/>
      <c r="R15" s="77"/>
      <c r="S15" s="77"/>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7"/>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row>
    <row r="16" spans="1:198" s="21" customFormat="1">
      <c r="A16" s="151" t="s">
        <v>22</v>
      </c>
      <c r="B16" s="152"/>
      <c r="C16" s="78"/>
      <c r="D16" s="79"/>
      <c r="E16" s="61"/>
      <c r="F16" s="80">
        <f>SUM(F8:F15)</f>
        <v>0</v>
      </c>
      <c r="G16" s="81"/>
      <c r="H16" s="77"/>
      <c r="I16" s="77"/>
      <c r="J16" s="77"/>
      <c r="K16" s="77"/>
      <c r="L16" s="77"/>
      <c r="M16" s="77"/>
      <c r="N16" s="77"/>
      <c r="O16" s="77"/>
      <c r="P16" s="77"/>
      <c r="Q16" s="77"/>
      <c r="R16" s="77"/>
      <c r="S16" s="77"/>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7"/>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row>
    <row r="17" spans="1:198" s="22" customFormat="1">
      <c r="A17" s="153" t="s">
        <v>50</v>
      </c>
      <c r="B17" s="154"/>
      <c r="C17" s="82"/>
      <c r="D17" s="83"/>
      <c r="E17" s="61"/>
      <c r="F17" s="28"/>
      <c r="G17" s="20"/>
      <c r="H17" s="20"/>
      <c r="I17" s="20"/>
      <c r="J17" s="20"/>
      <c r="K17" s="20"/>
      <c r="L17" s="20"/>
      <c r="M17" s="20"/>
      <c r="N17" s="20"/>
      <c r="O17" s="20"/>
      <c r="P17" s="20"/>
      <c r="Q17" s="20"/>
      <c r="R17" s="20"/>
      <c r="S17" s="20"/>
      <c r="T17" s="20"/>
      <c r="U17" s="20"/>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99"/>
      <c r="GF17" s="100"/>
      <c r="GG17" s="100"/>
      <c r="GH17" s="100"/>
      <c r="GI17" s="100"/>
      <c r="GJ17" s="100"/>
      <c r="GK17" s="100"/>
      <c r="GL17" s="100"/>
      <c r="GM17" s="100"/>
      <c r="GN17" s="100"/>
      <c r="GO17" s="100"/>
      <c r="GP17" s="100"/>
    </row>
    <row r="18" spans="1:198" s="115" customFormat="1" ht="135">
      <c r="A18" s="84"/>
      <c r="B18" s="136" t="s">
        <v>44</v>
      </c>
      <c r="C18" s="116" t="s">
        <v>43</v>
      </c>
      <c r="D18" s="109">
        <v>2</v>
      </c>
      <c r="E18" s="110"/>
      <c r="F18" s="111">
        <f t="shared" ref="F18:F19" si="1">E18*D18</f>
        <v>0</v>
      </c>
      <c r="G18" s="50"/>
    </row>
    <row r="19" spans="1:198" s="23" customFormat="1" ht="39.75" customHeight="1">
      <c r="A19" s="85">
        <v>5</v>
      </c>
      <c r="B19" s="86" t="s">
        <v>42</v>
      </c>
      <c r="C19" s="87" t="s">
        <v>21</v>
      </c>
      <c r="D19" s="52">
        <v>24</v>
      </c>
      <c r="E19" s="61"/>
      <c r="F19" s="111">
        <f t="shared" si="1"/>
        <v>0</v>
      </c>
      <c r="G19" s="64"/>
      <c r="H19" s="20"/>
      <c r="I19" s="20"/>
      <c r="J19" s="20"/>
      <c r="K19" s="20"/>
      <c r="L19" s="20"/>
      <c r="M19" s="20"/>
      <c r="N19" s="20"/>
      <c r="O19" s="20"/>
      <c r="P19" s="20"/>
      <c r="Q19" s="20"/>
      <c r="R19" s="20"/>
      <c r="S19" s="20"/>
      <c r="T19" s="20"/>
      <c r="U19" s="20"/>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row>
    <row r="20" spans="1:198" s="115" customFormat="1">
      <c r="A20" s="155" t="s">
        <v>22</v>
      </c>
      <c r="B20" s="155"/>
      <c r="C20" s="88"/>
      <c r="D20" s="89"/>
      <c r="E20" s="61"/>
      <c r="F20" s="80">
        <f>SUM(F18:F19)</f>
        <v>0</v>
      </c>
      <c r="G20" s="81"/>
    </row>
    <row r="21" spans="1:198" s="125" customFormat="1" ht="13.5">
      <c r="A21" s="148" t="s">
        <v>51</v>
      </c>
      <c r="B21" s="148"/>
      <c r="C21" s="117"/>
      <c r="D21" s="118"/>
      <c r="E21" s="119"/>
      <c r="F21" s="120"/>
      <c r="G21" s="121"/>
      <c r="H21" s="121"/>
      <c r="I21" s="121"/>
      <c r="J21" s="121"/>
      <c r="K21" s="121"/>
      <c r="L21" s="121"/>
      <c r="M21" s="121"/>
      <c r="N21" s="121"/>
      <c r="O21" s="121"/>
      <c r="P21" s="121"/>
      <c r="Q21" s="121"/>
      <c r="R21" s="121"/>
      <c r="S21" s="121"/>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3"/>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c r="DE21" s="124"/>
      <c r="DF21" s="124"/>
      <c r="DG21" s="124"/>
      <c r="DH21" s="124"/>
      <c r="DI21" s="124"/>
      <c r="DJ21" s="124"/>
      <c r="DK21" s="124"/>
      <c r="DL21" s="124"/>
      <c r="DM21" s="124"/>
      <c r="DN21" s="124"/>
      <c r="DO21" s="124"/>
      <c r="DP21" s="124"/>
      <c r="DQ21" s="124"/>
      <c r="DR21" s="124"/>
      <c r="DS21" s="124"/>
      <c r="DT21" s="124"/>
      <c r="DU21" s="124"/>
      <c r="DV21" s="124"/>
      <c r="DW21" s="124"/>
      <c r="DX21" s="124"/>
      <c r="DY21" s="124"/>
      <c r="DZ21" s="124"/>
      <c r="EA21" s="124"/>
      <c r="EB21" s="124"/>
      <c r="EC21" s="124"/>
      <c r="ED21" s="124"/>
      <c r="EE21" s="124"/>
      <c r="EF21" s="124"/>
      <c r="EG21" s="124"/>
      <c r="EH21" s="124"/>
      <c r="EI21" s="124"/>
      <c r="EJ21" s="124"/>
      <c r="EK21" s="124"/>
      <c r="EL21" s="124"/>
      <c r="EM21" s="124"/>
      <c r="EN21" s="124"/>
      <c r="EO21" s="124"/>
      <c r="EP21" s="124"/>
      <c r="EQ21" s="124"/>
      <c r="ER21" s="124"/>
      <c r="ES21" s="124"/>
      <c r="ET21" s="124"/>
      <c r="EU21" s="124"/>
      <c r="EV21" s="124"/>
      <c r="EW21" s="124"/>
      <c r="EX21" s="124"/>
      <c r="EY21" s="124"/>
      <c r="EZ21" s="124"/>
      <c r="FA21" s="124"/>
      <c r="FB21" s="124"/>
      <c r="FC21" s="124"/>
      <c r="FD21" s="124"/>
      <c r="FE21" s="124"/>
      <c r="FF21" s="124"/>
      <c r="FG21" s="124"/>
      <c r="FH21" s="124"/>
      <c r="FI21" s="124"/>
      <c r="FJ21" s="124"/>
      <c r="FK21" s="124"/>
      <c r="FL21" s="124"/>
      <c r="FM21" s="124"/>
      <c r="FN21" s="124"/>
      <c r="FO21" s="124"/>
      <c r="FP21" s="124"/>
      <c r="FQ21" s="124"/>
      <c r="FR21" s="124"/>
      <c r="FS21" s="124"/>
      <c r="FT21" s="124"/>
      <c r="FU21" s="124"/>
      <c r="FV21" s="124"/>
      <c r="FW21" s="124"/>
      <c r="FX21" s="124"/>
      <c r="FY21" s="124"/>
      <c r="FZ21" s="124"/>
      <c r="GA21" s="124"/>
      <c r="GB21" s="124"/>
      <c r="GC21" s="124"/>
    </row>
    <row r="22" spans="1:198" s="125" customFormat="1" ht="27">
      <c r="A22" s="126">
        <v>1</v>
      </c>
      <c r="B22" s="73" t="s">
        <v>38</v>
      </c>
      <c r="C22" s="127" t="s">
        <v>30</v>
      </c>
      <c r="D22" s="128">
        <v>6</v>
      </c>
      <c r="E22" s="129"/>
      <c r="F22" s="130">
        <f>D22*E22</f>
        <v>0</v>
      </c>
      <c r="G22" s="131"/>
      <c r="H22" s="121"/>
      <c r="I22" s="121"/>
      <c r="J22" s="121"/>
      <c r="K22" s="121"/>
      <c r="L22" s="121"/>
      <c r="M22" s="121"/>
      <c r="N22" s="121"/>
      <c r="O22" s="121"/>
      <c r="P22" s="121"/>
      <c r="Q22" s="121"/>
      <c r="R22" s="121"/>
      <c r="S22" s="121"/>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3"/>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c r="BO22" s="124"/>
      <c r="BP22" s="124"/>
      <c r="BQ22" s="124"/>
      <c r="BR22" s="124"/>
      <c r="BS22" s="124"/>
      <c r="BT22" s="124"/>
      <c r="BU22" s="124"/>
      <c r="BV22" s="124"/>
      <c r="BW22" s="124"/>
      <c r="BX22" s="124"/>
      <c r="BY22" s="124"/>
      <c r="BZ22" s="124"/>
      <c r="CA22" s="124"/>
      <c r="CB22" s="124"/>
      <c r="CC22" s="124"/>
      <c r="CD22" s="124"/>
      <c r="CE22" s="124"/>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c r="DE22" s="124"/>
      <c r="DF22" s="124"/>
      <c r="DG22" s="124"/>
      <c r="DH22" s="124"/>
      <c r="DI22" s="124"/>
      <c r="DJ22" s="124"/>
      <c r="DK22" s="124"/>
      <c r="DL22" s="124"/>
      <c r="DM22" s="124"/>
      <c r="DN22" s="124"/>
      <c r="DO22" s="124"/>
      <c r="DP22" s="124"/>
      <c r="DQ22" s="124"/>
      <c r="DR22" s="124"/>
      <c r="DS22" s="124"/>
      <c r="DT22" s="124"/>
      <c r="DU22" s="124"/>
      <c r="DV22" s="124"/>
      <c r="DW22" s="124"/>
      <c r="DX22" s="124"/>
      <c r="DY22" s="124"/>
      <c r="DZ22" s="124"/>
      <c r="EA22" s="124"/>
      <c r="EB22" s="124"/>
      <c r="EC22" s="124"/>
      <c r="ED22" s="124"/>
      <c r="EE22" s="124"/>
      <c r="EF22" s="124"/>
      <c r="EG22" s="124"/>
      <c r="EH22" s="124"/>
      <c r="EI22" s="124"/>
      <c r="EJ22" s="124"/>
      <c r="EK22" s="124"/>
      <c r="EL22" s="124"/>
      <c r="EM22" s="124"/>
      <c r="EN22" s="124"/>
      <c r="EO22" s="124"/>
      <c r="EP22" s="124"/>
      <c r="EQ22" s="124"/>
      <c r="ER22" s="124"/>
      <c r="ES22" s="124"/>
      <c r="ET22" s="124"/>
      <c r="EU22" s="124"/>
      <c r="EV22" s="124"/>
      <c r="EW22" s="124"/>
      <c r="EX22" s="124"/>
      <c r="EY22" s="124"/>
      <c r="EZ22" s="124"/>
      <c r="FA22" s="124"/>
      <c r="FB22" s="124"/>
      <c r="FC22" s="124"/>
      <c r="FD22" s="124"/>
      <c r="FE22" s="124"/>
      <c r="FF22" s="124"/>
      <c r="FG22" s="124"/>
      <c r="FH22" s="124"/>
      <c r="FI22" s="124"/>
      <c r="FJ22" s="124"/>
      <c r="FK22" s="124"/>
      <c r="FL22" s="124"/>
      <c r="FM22" s="124"/>
      <c r="FN22" s="124"/>
      <c r="FO22" s="124"/>
      <c r="FP22" s="124"/>
      <c r="FQ22" s="124"/>
      <c r="FR22" s="124"/>
      <c r="FS22" s="124"/>
      <c r="FT22" s="124"/>
      <c r="FU22" s="124"/>
      <c r="FV22" s="124"/>
      <c r="FW22" s="124"/>
      <c r="FX22" s="124"/>
      <c r="FY22" s="124"/>
      <c r="FZ22" s="124"/>
      <c r="GA22" s="124"/>
      <c r="GB22" s="124"/>
      <c r="GC22" s="124"/>
    </row>
    <row r="23" spans="1:198" s="23" customFormat="1" ht="29.25" customHeight="1">
      <c r="A23" s="126">
        <v>2</v>
      </c>
      <c r="B23" s="65" t="s">
        <v>39</v>
      </c>
      <c r="C23" s="132" t="s">
        <v>30</v>
      </c>
      <c r="D23" s="133"/>
      <c r="E23" s="134"/>
      <c r="F23" s="135">
        <f>D23*E23</f>
        <v>0</v>
      </c>
      <c r="G23" s="131"/>
      <c r="H23" s="20"/>
      <c r="I23" s="20"/>
      <c r="J23" s="20"/>
      <c r="K23" s="20"/>
      <c r="L23" s="20"/>
      <c r="M23" s="20"/>
      <c r="N23" s="20"/>
      <c r="O23" s="20"/>
      <c r="P23" s="20"/>
      <c r="Q23" s="20"/>
      <c r="R23" s="20"/>
      <c r="S23" s="20"/>
      <c r="T23" s="20"/>
      <c r="U23" s="20"/>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row>
    <row r="24" spans="1:198" s="23" customFormat="1" ht="13.5">
      <c r="A24" s="149" t="s">
        <v>22</v>
      </c>
      <c r="B24" s="149"/>
      <c r="C24" s="90"/>
      <c r="D24" s="74"/>
      <c r="E24" s="91"/>
      <c r="F24" s="92">
        <f>SUM(F22:F23)</f>
        <v>0</v>
      </c>
      <c r="G24" s="93"/>
      <c r="H24" s="20"/>
      <c r="I24" s="20"/>
      <c r="J24" s="20"/>
      <c r="K24" s="20"/>
      <c r="L24" s="20"/>
      <c r="M24" s="20"/>
      <c r="N24" s="20"/>
      <c r="O24" s="20"/>
      <c r="P24" s="20"/>
      <c r="Q24" s="20"/>
      <c r="R24" s="20"/>
      <c r="S24" s="20"/>
      <c r="T24" s="20"/>
      <c r="U24" s="20"/>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row>
    <row r="25" spans="1:198" s="23" customFormat="1" ht="16.5" customHeight="1">
      <c r="A25" s="101"/>
      <c r="B25" s="101"/>
      <c r="C25" s="101"/>
      <c r="D25" s="150" t="s">
        <v>32</v>
      </c>
      <c r="E25" s="150"/>
      <c r="F25" s="102">
        <f>F6+F20+F16+F24</f>
        <v>0</v>
      </c>
      <c r="G25" s="103"/>
      <c r="H25" s="20"/>
      <c r="I25" s="20"/>
      <c r="J25" s="20"/>
      <c r="K25" s="20"/>
      <c r="L25" s="20"/>
      <c r="M25" s="20"/>
      <c r="N25" s="20"/>
      <c r="O25" s="20"/>
      <c r="P25" s="20"/>
      <c r="Q25" s="20"/>
      <c r="R25" s="20"/>
      <c r="S25" s="20"/>
      <c r="T25" s="20"/>
      <c r="U25" s="20"/>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c r="FW25" s="29"/>
      <c r="FX25" s="29"/>
      <c r="FY25" s="29"/>
      <c r="FZ25" s="29"/>
      <c r="GA25" s="29"/>
      <c r="GB25" s="29"/>
      <c r="GC25" s="29"/>
      <c r="GD25" s="29"/>
      <c r="GE25" s="29"/>
    </row>
    <row r="26" spans="1:198" s="23" customFormat="1">
      <c r="G26" s="104"/>
      <c r="H26" s="20"/>
      <c r="I26" s="20"/>
      <c r="J26" s="20"/>
      <c r="K26" s="20"/>
      <c r="L26" s="20"/>
      <c r="M26" s="20"/>
      <c r="N26" s="20"/>
      <c r="O26" s="20"/>
      <c r="P26" s="20"/>
      <c r="Q26" s="20"/>
      <c r="R26" s="20"/>
      <c r="S26" s="20"/>
      <c r="T26" s="20"/>
      <c r="U26" s="20"/>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c r="FW26" s="29"/>
      <c r="FX26" s="29"/>
      <c r="FY26" s="29"/>
      <c r="FZ26" s="29"/>
      <c r="GA26" s="29"/>
      <c r="GB26" s="29"/>
      <c r="GC26" s="29"/>
      <c r="GD26" s="29"/>
      <c r="GE26" s="29"/>
    </row>
    <row r="27" spans="1:198" s="23" customFormat="1">
      <c r="A27" s="105"/>
      <c r="B27" s="29"/>
      <c r="C27" s="64"/>
      <c r="D27" s="106"/>
      <c r="E27" s="107"/>
      <c r="F27" s="20"/>
      <c r="G27" s="20"/>
      <c r="H27" s="20"/>
      <c r="I27" s="20"/>
      <c r="J27" s="20"/>
      <c r="K27" s="20"/>
      <c r="L27" s="20"/>
      <c r="M27" s="20"/>
      <c r="N27" s="20"/>
      <c r="O27" s="20"/>
      <c r="P27" s="20"/>
      <c r="Q27" s="20"/>
      <c r="R27" s="20"/>
      <c r="S27" s="20"/>
      <c r="T27" s="20"/>
      <c r="U27" s="20"/>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c r="FW27" s="29"/>
      <c r="FX27" s="29"/>
      <c r="FY27" s="29"/>
      <c r="FZ27" s="29"/>
      <c r="GA27" s="29"/>
      <c r="GB27" s="29"/>
      <c r="GC27" s="29"/>
      <c r="GD27" s="29"/>
      <c r="GE27" s="29"/>
    </row>
    <row r="28" spans="1:198" s="165" customFormat="1" ht="16.5">
      <c r="A28" s="159"/>
      <c r="B28" s="160"/>
      <c r="C28" s="160"/>
      <c r="D28" s="160"/>
      <c r="E28" s="160"/>
      <c r="F28" s="161"/>
      <c r="G28" s="162"/>
      <c r="H28" s="163"/>
      <c r="I28" s="162"/>
      <c r="J28" s="162"/>
      <c r="K28" s="162"/>
      <c r="L28" s="162"/>
      <c r="M28" s="162"/>
      <c r="N28" s="162"/>
      <c r="O28" s="162"/>
      <c r="P28" s="162"/>
      <c r="Q28" s="162"/>
      <c r="R28" s="162"/>
      <c r="S28" s="162"/>
      <c r="T28" s="162"/>
      <c r="U28" s="162"/>
      <c r="V28" s="164"/>
      <c r="W28" s="164"/>
      <c r="X28" s="164"/>
      <c r="Y28" s="164"/>
      <c r="Z28" s="164"/>
      <c r="AA28" s="164"/>
      <c r="AB28" s="164"/>
      <c r="AC28" s="164"/>
      <c r="AD28" s="164"/>
      <c r="AE28" s="164"/>
      <c r="AF28" s="164"/>
      <c r="AG28" s="164"/>
      <c r="AH28" s="164"/>
      <c r="AI28" s="164"/>
      <c r="AJ28" s="164"/>
      <c r="AK28" s="164"/>
      <c r="AL28" s="164"/>
      <c r="AM28" s="164"/>
      <c r="AN28" s="164"/>
      <c r="AO28" s="164"/>
      <c r="AP28" s="164"/>
      <c r="AQ28" s="164"/>
      <c r="AR28" s="164"/>
      <c r="AS28" s="164"/>
      <c r="AT28" s="164"/>
      <c r="AU28" s="164"/>
      <c r="AV28" s="164"/>
      <c r="AW28" s="164"/>
      <c r="AX28" s="164"/>
      <c r="AY28" s="164"/>
      <c r="AZ28" s="164"/>
      <c r="BA28" s="164"/>
      <c r="BB28" s="164"/>
      <c r="BC28" s="164"/>
      <c r="BD28" s="164"/>
      <c r="BE28" s="164"/>
      <c r="BF28" s="164"/>
      <c r="BG28" s="164"/>
      <c r="BH28" s="164"/>
      <c r="BI28" s="164"/>
      <c r="BJ28" s="164"/>
      <c r="BK28" s="164"/>
      <c r="BL28" s="164"/>
      <c r="BM28" s="164"/>
      <c r="BN28" s="164"/>
      <c r="BO28" s="164"/>
      <c r="BP28" s="164"/>
      <c r="BQ28" s="164"/>
      <c r="BR28" s="164"/>
      <c r="BS28" s="164"/>
      <c r="BT28" s="164"/>
      <c r="BU28" s="164"/>
      <c r="BV28" s="164"/>
      <c r="BW28" s="164"/>
      <c r="BX28" s="164"/>
      <c r="BY28" s="164"/>
      <c r="BZ28" s="164"/>
      <c r="CA28" s="164"/>
      <c r="CB28" s="164"/>
      <c r="CC28" s="164"/>
      <c r="CD28" s="164"/>
      <c r="CE28" s="164"/>
      <c r="CF28" s="164"/>
      <c r="CG28" s="164"/>
      <c r="CH28" s="164"/>
      <c r="CI28" s="164"/>
      <c r="CJ28" s="164"/>
      <c r="CK28" s="164"/>
      <c r="CL28" s="164"/>
      <c r="CM28" s="164"/>
      <c r="CN28" s="164"/>
      <c r="CO28" s="164"/>
      <c r="CP28" s="164"/>
      <c r="CQ28" s="164"/>
      <c r="CR28" s="164"/>
      <c r="CS28" s="164"/>
      <c r="CT28" s="164"/>
      <c r="CU28" s="164"/>
      <c r="CV28" s="164"/>
      <c r="CW28" s="164"/>
      <c r="CX28" s="164"/>
      <c r="CY28" s="164"/>
      <c r="CZ28" s="164"/>
      <c r="DA28" s="164"/>
      <c r="DB28" s="164"/>
      <c r="DC28" s="164"/>
      <c r="DD28" s="164"/>
      <c r="DE28" s="164"/>
      <c r="DF28" s="164"/>
      <c r="DG28" s="164"/>
      <c r="DH28" s="164"/>
      <c r="DI28" s="164"/>
      <c r="DJ28" s="164"/>
      <c r="DK28" s="164"/>
      <c r="DL28" s="164"/>
      <c r="DM28" s="164"/>
      <c r="DN28" s="164"/>
      <c r="DO28" s="164"/>
      <c r="DP28" s="164"/>
      <c r="DQ28" s="164"/>
      <c r="DR28" s="164"/>
      <c r="DS28" s="164"/>
      <c r="DT28" s="164"/>
      <c r="DU28" s="164"/>
      <c r="DV28" s="164"/>
      <c r="DW28" s="164"/>
      <c r="DX28" s="164"/>
      <c r="DY28" s="164"/>
      <c r="DZ28" s="164"/>
      <c r="EA28" s="164"/>
      <c r="EB28" s="164"/>
      <c r="EC28" s="164"/>
      <c r="ED28" s="164"/>
      <c r="EE28" s="164"/>
      <c r="EF28" s="164"/>
      <c r="EG28" s="164"/>
      <c r="EH28" s="164"/>
      <c r="EI28" s="164"/>
      <c r="EJ28" s="164"/>
      <c r="EK28" s="164"/>
      <c r="EL28" s="164"/>
      <c r="EM28" s="164"/>
      <c r="EN28" s="164"/>
      <c r="EO28" s="164"/>
      <c r="EP28" s="164"/>
      <c r="EQ28" s="164"/>
      <c r="ER28" s="164"/>
      <c r="ES28" s="164"/>
      <c r="ET28" s="164"/>
      <c r="EU28" s="164"/>
      <c r="EV28" s="164"/>
      <c r="EW28" s="164"/>
      <c r="EX28" s="164"/>
      <c r="EY28" s="164"/>
      <c r="EZ28" s="164"/>
      <c r="FA28" s="164"/>
      <c r="FB28" s="164"/>
      <c r="FC28" s="164"/>
      <c r="FD28" s="164"/>
      <c r="FE28" s="164"/>
      <c r="FF28" s="164"/>
      <c r="FG28" s="164"/>
      <c r="FH28" s="164"/>
      <c r="FI28" s="164"/>
      <c r="FJ28" s="164"/>
      <c r="FK28" s="164"/>
      <c r="FL28" s="164"/>
      <c r="FM28" s="164"/>
      <c r="FN28" s="164"/>
      <c r="FO28" s="164"/>
      <c r="FP28" s="164"/>
      <c r="FQ28" s="164"/>
      <c r="FR28" s="164"/>
      <c r="FS28" s="164"/>
      <c r="FT28" s="164"/>
      <c r="FU28" s="164"/>
      <c r="FV28" s="164"/>
      <c r="FW28" s="164"/>
      <c r="FX28" s="164"/>
      <c r="FY28" s="164"/>
      <c r="FZ28" s="164"/>
      <c r="GA28" s="164"/>
      <c r="GB28" s="164"/>
      <c r="GC28" s="164"/>
      <c r="GD28" s="164"/>
      <c r="GE28" s="164"/>
    </row>
    <row r="29" spans="1:198" s="23" customFormat="1">
      <c r="A29" s="105"/>
      <c r="B29" s="29"/>
      <c r="C29" s="64"/>
      <c r="D29" s="106"/>
      <c r="E29" s="107"/>
      <c r="F29" s="20"/>
      <c r="G29" s="20"/>
      <c r="H29" s="20"/>
      <c r="I29" s="20"/>
      <c r="J29" s="20"/>
      <c r="K29" s="20"/>
      <c r="L29" s="20"/>
      <c r="M29" s="20"/>
      <c r="N29" s="20"/>
      <c r="O29" s="20"/>
      <c r="P29" s="20"/>
      <c r="Q29" s="20"/>
      <c r="R29" s="20"/>
      <c r="S29" s="20"/>
      <c r="T29" s="20"/>
      <c r="U29" s="20"/>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9"/>
      <c r="FI29" s="29"/>
      <c r="FJ29" s="29"/>
      <c r="FK29" s="29"/>
      <c r="FL29" s="29"/>
      <c r="FM29" s="29"/>
      <c r="FN29" s="29"/>
      <c r="FO29" s="29"/>
      <c r="FP29" s="29"/>
      <c r="FQ29" s="29"/>
      <c r="FR29" s="29"/>
      <c r="FS29" s="29"/>
      <c r="FT29" s="29"/>
      <c r="FU29" s="29"/>
      <c r="FV29" s="29"/>
      <c r="FW29" s="29"/>
      <c r="FX29" s="29"/>
      <c r="FY29" s="29"/>
      <c r="FZ29" s="29"/>
      <c r="GA29" s="29"/>
      <c r="GB29" s="29"/>
      <c r="GC29" s="29"/>
      <c r="GD29" s="29"/>
      <c r="GE29" s="29"/>
    </row>
    <row r="30" spans="1:198" s="23" customFormat="1">
      <c r="A30" s="105"/>
      <c r="B30" s="29"/>
      <c r="C30" s="64"/>
      <c r="D30" s="106"/>
      <c r="E30" s="107"/>
      <c r="F30" s="20"/>
      <c r="G30" s="20"/>
      <c r="H30" s="20"/>
      <c r="I30" s="20"/>
      <c r="J30" s="20"/>
      <c r="K30" s="20"/>
      <c r="L30" s="20"/>
      <c r="M30" s="20"/>
      <c r="N30" s="20"/>
      <c r="O30" s="20"/>
      <c r="P30" s="20"/>
      <c r="Q30" s="20"/>
      <c r="R30" s="20"/>
      <c r="S30" s="20"/>
      <c r="T30" s="20"/>
      <c r="U30" s="20"/>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c r="FW30" s="29"/>
      <c r="FX30" s="29"/>
      <c r="FY30" s="29"/>
      <c r="FZ30" s="29"/>
      <c r="GA30" s="29"/>
      <c r="GB30" s="29"/>
      <c r="GC30" s="29"/>
      <c r="GD30" s="29"/>
      <c r="GE30" s="29"/>
    </row>
    <row r="31" spans="1:198" s="23" customFormat="1">
      <c r="A31" s="105"/>
      <c r="B31" s="29"/>
      <c r="C31" s="64"/>
      <c r="D31" s="106"/>
      <c r="E31" s="107"/>
      <c r="F31" s="20"/>
      <c r="G31" s="20"/>
      <c r="H31" s="20"/>
      <c r="I31" s="20"/>
      <c r="J31" s="20"/>
      <c r="K31" s="20"/>
      <c r="L31" s="20"/>
      <c r="M31" s="20"/>
      <c r="N31" s="20"/>
      <c r="O31" s="20"/>
      <c r="P31" s="20"/>
      <c r="Q31" s="20"/>
      <c r="R31" s="20"/>
      <c r="S31" s="20"/>
      <c r="T31" s="20"/>
      <c r="U31" s="20"/>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9"/>
      <c r="FI31" s="29"/>
      <c r="FJ31" s="29"/>
      <c r="FK31" s="29"/>
      <c r="FL31" s="29"/>
      <c r="FM31" s="29"/>
      <c r="FN31" s="29"/>
      <c r="FO31" s="29"/>
      <c r="FP31" s="29"/>
      <c r="FQ31" s="29"/>
      <c r="FR31" s="29"/>
      <c r="FS31" s="29"/>
      <c r="FT31" s="29"/>
      <c r="FU31" s="29"/>
      <c r="FV31" s="29"/>
      <c r="FW31" s="29"/>
      <c r="FX31" s="29"/>
      <c r="FY31" s="29"/>
      <c r="FZ31" s="29"/>
      <c r="GA31" s="29"/>
      <c r="GB31" s="29"/>
      <c r="GC31" s="29"/>
      <c r="GD31" s="29"/>
      <c r="GE31" s="29"/>
    </row>
    <row r="32" spans="1:198" s="23" customFormat="1">
      <c r="A32" s="105"/>
      <c r="B32" s="29"/>
      <c r="C32" s="64"/>
      <c r="D32" s="106"/>
      <c r="E32" s="107"/>
      <c r="F32" s="20"/>
      <c r="G32" s="20"/>
      <c r="H32" s="20"/>
      <c r="I32" s="20"/>
      <c r="J32" s="20"/>
      <c r="K32" s="20"/>
      <c r="L32" s="20"/>
      <c r="M32" s="20"/>
      <c r="N32" s="20"/>
      <c r="O32" s="20"/>
      <c r="P32" s="20"/>
      <c r="Q32" s="20"/>
      <c r="R32" s="20"/>
      <c r="S32" s="20"/>
      <c r="T32" s="20"/>
      <c r="U32" s="20"/>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9"/>
      <c r="FI32" s="29"/>
      <c r="FJ32" s="29"/>
      <c r="FK32" s="29"/>
      <c r="FL32" s="29"/>
      <c r="FM32" s="29"/>
      <c r="FN32" s="29"/>
      <c r="FO32" s="29"/>
      <c r="FP32" s="29"/>
      <c r="FQ32" s="29"/>
      <c r="FR32" s="29"/>
      <c r="FS32" s="29"/>
      <c r="FT32" s="29"/>
      <c r="FU32" s="29"/>
      <c r="FV32" s="29"/>
      <c r="FW32" s="29"/>
      <c r="FX32" s="29"/>
      <c r="FY32" s="29"/>
      <c r="FZ32" s="29"/>
      <c r="GA32" s="29"/>
      <c r="GB32" s="29"/>
      <c r="GC32" s="29"/>
      <c r="GD32" s="29"/>
      <c r="GE32" s="29"/>
    </row>
    <row r="33" spans="1:187" s="23" customFormat="1">
      <c r="A33" s="105"/>
      <c r="B33" s="29"/>
      <c r="C33" s="64"/>
      <c r="D33" s="106"/>
      <c r="E33" s="107"/>
      <c r="F33" s="20"/>
      <c r="G33" s="20"/>
      <c r="H33" s="20"/>
      <c r="I33" s="20"/>
      <c r="J33" s="20"/>
      <c r="K33" s="20"/>
      <c r="L33" s="20"/>
      <c r="M33" s="20"/>
      <c r="N33" s="20"/>
      <c r="O33" s="20"/>
      <c r="P33" s="20"/>
      <c r="Q33" s="20"/>
      <c r="R33" s="20"/>
      <c r="S33" s="20"/>
      <c r="T33" s="20"/>
      <c r="U33" s="20"/>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c r="FW33" s="29"/>
      <c r="FX33" s="29"/>
      <c r="FY33" s="29"/>
      <c r="FZ33" s="29"/>
      <c r="GA33" s="29"/>
      <c r="GB33" s="29"/>
      <c r="GC33" s="29"/>
      <c r="GD33" s="29"/>
      <c r="GE33" s="29"/>
    </row>
    <row r="34" spans="1:187" s="23" customFormat="1">
      <c r="A34" s="105"/>
      <c r="B34" s="29"/>
      <c r="C34" s="64"/>
      <c r="D34" s="106"/>
      <c r="E34" s="107"/>
      <c r="F34" s="20"/>
      <c r="G34" s="20"/>
      <c r="H34" s="20"/>
      <c r="I34" s="20"/>
      <c r="J34" s="20"/>
      <c r="K34" s="20"/>
      <c r="L34" s="20"/>
      <c r="M34" s="20"/>
      <c r="N34" s="20"/>
      <c r="O34" s="20"/>
      <c r="P34" s="20"/>
      <c r="Q34" s="20"/>
      <c r="R34" s="20"/>
      <c r="S34" s="20"/>
      <c r="T34" s="20"/>
      <c r="U34" s="20"/>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c r="FW34" s="29"/>
      <c r="FX34" s="29"/>
      <c r="FY34" s="29"/>
      <c r="FZ34" s="29"/>
      <c r="GA34" s="29"/>
      <c r="GB34" s="29"/>
      <c r="GC34" s="29"/>
      <c r="GD34" s="29"/>
      <c r="GE34" s="29"/>
    </row>
    <row r="35" spans="1:187" s="23" customFormat="1">
      <c r="A35" s="105"/>
      <c r="B35" s="29"/>
      <c r="C35" s="64"/>
      <c r="D35" s="106"/>
      <c r="E35" s="107"/>
      <c r="F35" s="20"/>
      <c r="G35" s="20"/>
      <c r="H35" s="20"/>
      <c r="I35" s="20"/>
      <c r="J35" s="20"/>
      <c r="K35" s="20"/>
      <c r="L35" s="20"/>
      <c r="M35" s="20"/>
      <c r="N35" s="20"/>
      <c r="O35" s="20"/>
      <c r="P35" s="20"/>
      <c r="Q35" s="20"/>
      <c r="R35" s="20"/>
      <c r="S35" s="20"/>
      <c r="T35" s="20"/>
      <c r="U35" s="20"/>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row>
    <row r="36" spans="1:187" s="23" customFormat="1">
      <c r="A36" s="105"/>
      <c r="B36" s="29"/>
      <c r="C36" s="64"/>
      <c r="D36" s="106"/>
      <c r="E36" s="107"/>
      <c r="F36" s="20"/>
      <c r="G36" s="20"/>
      <c r="H36" s="20"/>
      <c r="I36" s="20"/>
      <c r="J36" s="20"/>
      <c r="K36" s="20"/>
      <c r="L36" s="20"/>
      <c r="M36" s="20"/>
      <c r="N36" s="20"/>
      <c r="O36" s="20"/>
      <c r="P36" s="20"/>
      <c r="Q36" s="20"/>
      <c r="R36" s="20"/>
      <c r="S36" s="20"/>
      <c r="T36" s="20"/>
      <c r="U36" s="20"/>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29"/>
      <c r="FJ36" s="29"/>
      <c r="FK36" s="29"/>
      <c r="FL36" s="29"/>
      <c r="FM36" s="29"/>
      <c r="FN36" s="29"/>
      <c r="FO36" s="29"/>
      <c r="FP36" s="29"/>
      <c r="FQ36" s="29"/>
      <c r="FR36" s="29"/>
      <c r="FS36" s="29"/>
      <c r="FT36" s="29"/>
      <c r="FU36" s="29"/>
      <c r="FV36" s="29"/>
      <c r="FW36" s="29"/>
      <c r="FX36" s="29"/>
      <c r="FY36" s="29"/>
      <c r="FZ36" s="29"/>
      <c r="GA36" s="29"/>
      <c r="GB36" s="29"/>
      <c r="GC36" s="29"/>
      <c r="GD36" s="29"/>
      <c r="GE36" s="29"/>
    </row>
    <row r="37" spans="1:187" s="23" customFormat="1">
      <c r="A37" s="105"/>
      <c r="B37" s="29"/>
      <c r="C37" s="64"/>
      <c r="D37" s="106"/>
      <c r="E37" s="107"/>
      <c r="F37" s="20"/>
      <c r="G37" s="20"/>
      <c r="H37" s="20"/>
      <c r="I37" s="20"/>
      <c r="J37" s="20"/>
      <c r="K37" s="20"/>
      <c r="L37" s="20"/>
      <c r="M37" s="20"/>
      <c r="N37" s="20"/>
      <c r="O37" s="20"/>
      <c r="P37" s="20"/>
      <c r="Q37" s="20"/>
      <c r="R37" s="20"/>
      <c r="S37" s="20"/>
      <c r="T37" s="20"/>
      <c r="U37" s="20"/>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c r="EU37" s="29"/>
      <c r="EV37" s="29"/>
      <c r="EW37" s="29"/>
      <c r="EX37" s="29"/>
      <c r="EY37" s="29"/>
      <c r="EZ37" s="29"/>
      <c r="FA37" s="29"/>
      <c r="FB37" s="29"/>
      <c r="FC37" s="29"/>
      <c r="FD37" s="29"/>
      <c r="FE37" s="29"/>
      <c r="FF37" s="29"/>
      <c r="FG37" s="29"/>
      <c r="FH37" s="29"/>
      <c r="FI37" s="29"/>
      <c r="FJ37" s="29"/>
      <c r="FK37" s="29"/>
      <c r="FL37" s="29"/>
      <c r="FM37" s="29"/>
      <c r="FN37" s="29"/>
      <c r="FO37" s="29"/>
      <c r="FP37" s="29"/>
      <c r="FQ37" s="29"/>
      <c r="FR37" s="29"/>
      <c r="FS37" s="29"/>
      <c r="FT37" s="29"/>
      <c r="FU37" s="29"/>
      <c r="FV37" s="29"/>
      <c r="FW37" s="29"/>
      <c r="FX37" s="29"/>
      <c r="FY37" s="29"/>
      <c r="FZ37" s="29"/>
      <c r="GA37" s="29"/>
      <c r="GB37" s="29"/>
      <c r="GC37" s="29"/>
      <c r="GD37" s="29"/>
      <c r="GE37" s="29"/>
    </row>
    <row r="38" spans="1:187" s="23" customFormat="1">
      <c r="A38" s="105"/>
      <c r="B38" s="29"/>
      <c r="C38" s="64"/>
      <c r="D38" s="106"/>
      <c r="E38" s="107"/>
      <c r="F38" s="20"/>
      <c r="G38" s="20"/>
      <c r="H38" s="20"/>
      <c r="I38" s="20"/>
      <c r="J38" s="20"/>
      <c r="K38" s="20"/>
      <c r="L38" s="20"/>
      <c r="M38" s="20"/>
      <c r="N38" s="20"/>
      <c r="O38" s="20"/>
      <c r="P38" s="20"/>
      <c r="Q38" s="20"/>
      <c r="R38" s="20"/>
      <c r="S38" s="20"/>
      <c r="T38" s="20"/>
      <c r="U38" s="20"/>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c r="EU38" s="29"/>
      <c r="EV38" s="29"/>
      <c r="EW38" s="29"/>
      <c r="EX38" s="29"/>
      <c r="EY38" s="29"/>
      <c r="EZ38" s="29"/>
      <c r="FA38" s="29"/>
      <c r="FB38" s="29"/>
      <c r="FC38" s="29"/>
      <c r="FD38" s="29"/>
      <c r="FE38" s="29"/>
      <c r="FF38" s="29"/>
      <c r="FG38" s="29"/>
      <c r="FH38" s="29"/>
      <c r="FI38" s="29"/>
      <c r="FJ38" s="29"/>
      <c r="FK38" s="29"/>
      <c r="FL38" s="29"/>
      <c r="FM38" s="29"/>
      <c r="FN38" s="29"/>
      <c r="FO38" s="29"/>
      <c r="FP38" s="29"/>
      <c r="FQ38" s="29"/>
      <c r="FR38" s="29"/>
      <c r="FS38" s="29"/>
      <c r="FT38" s="29"/>
      <c r="FU38" s="29"/>
      <c r="FV38" s="29"/>
      <c r="FW38" s="29"/>
      <c r="FX38" s="29"/>
      <c r="FY38" s="29"/>
      <c r="FZ38" s="29"/>
      <c r="GA38" s="29"/>
      <c r="GB38" s="29"/>
      <c r="GC38" s="29"/>
      <c r="GD38" s="29"/>
      <c r="GE38" s="29"/>
    </row>
    <row r="39" spans="1:187" s="23" customFormat="1">
      <c r="A39" s="105"/>
      <c r="B39" s="29"/>
      <c r="C39" s="64"/>
      <c r="D39" s="106"/>
      <c r="E39" s="107"/>
      <c r="F39" s="20"/>
      <c r="G39" s="20"/>
      <c r="H39" s="20"/>
      <c r="I39" s="20"/>
      <c r="J39" s="20"/>
      <c r="K39" s="20"/>
      <c r="L39" s="20"/>
      <c r="M39" s="20"/>
      <c r="N39" s="20"/>
      <c r="O39" s="20"/>
      <c r="P39" s="20"/>
      <c r="Q39" s="20"/>
      <c r="R39" s="20"/>
      <c r="S39" s="20"/>
      <c r="T39" s="20"/>
      <c r="U39" s="20"/>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c r="FW39" s="29"/>
      <c r="FX39" s="29"/>
      <c r="FY39" s="29"/>
      <c r="FZ39" s="29"/>
      <c r="GA39" s="29"/>
      <c r="GB39" s="29"/>
      <c r="GC39" s="29"/>
      <c r="GD39" s="29"/>
      <c r="GE39" s="29"/>
    </row>
    <row r="40" spans="1:187" s="23" customFormat="1">
      <c r="A40" s="105"/>
      <c r="B40" s="29"/>
      <c r="C40" s="64"/>
      <c r="D40" s="106"/>
      <c r="E40" s="107"/>
      <c r="F40" s="20"/>
      <c r="G40" s="20"/>
      <c r="H40" s="20"/>
      <c r="I40" s="20"/>
      <c r="J40" s="20"/>
      <c r="K40" s="20"/>
      <c r="L40" s="20"/>
      <c r="M40" s="20"/>
      <c r="N40" s="20"/>
      <c r="O40" s="20"/>
      <c r="P40" s="20"/>
      <c r="Q40" s="20"/>
      <c r="R40" s="20"/>
      <c r="S40" s="20"/>
      <c r="T40" s="20"/>
      <c r="U40" s="20"/>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c r="EV40" s="29"/>
      <c r="EW40" s="29"/>
      <c r="EX40" s="29"/>
      <c r="EY40" s="29"/>
      <c r="EZ40" s="29"/>
      <c r="FA40" s="29"/>
      <c r="FB40" s="29"/>
      <c r="FC40" s="29"/>
      <c r="FD40" s="29"/>
      <c r="FE40" s="29"/>
      <c r="FF40" s="29"/>
      <c r="FG40" s="29"/>
      <c r="FH40" s="29"/>
      <c r="FI40" s="29"/>
      <c r="FJ40" s="29"/>
      <c r="FK40" s="29"/>
      <c r="FL40" s="29"/>
      <c r="FM40" s="29"/>
      <c r="FN40" s="29"/>
      <c r="FO40" s="29"/>
      <c r="FP40" s="29"/>
      <c r="FQ40" s="29"/>
      <c r="FR40" s="29"/>
      <c r="FS40" s="29"/>
      <c r="FT40" s="29"/>
      <c r="FU40" s="29"/>
      <c r="FV40" s="29"/>
      <c r="FW40" s="29"/>
      <c r="FX40" s="29"/>
      <c r="FY40" s="29"/>
      <c r="FZ40" s="29"/>
      <c r="GA40" s="29"/>
      <c r="GB40" s="29"/>
      <c r="GC40" s="29"/>
      <c r="GD40" s="29"/>
      <c r="GE40" s="29"/>
    </row>
    <row r="41" spans="1:187">
      <c r="A41" s="105"/>
      <c r="B41" s="29"/>
      <c r="C41" s="64"/>
      <c r="D41" s="106"/>
      <c r="E41" s="107"/>
      <c r="F41" s="20"/>
    </row>
    <row r="42" spans="1:187">
      <c r="A42" s="105"/>
      <c r="B42" s="29"/>
      <c r="C42" s="64"/>
      <c r="D42" s="106"/>
      <c r="E42" s="107"/>
      <c r="F42" s="20"/>
    </row>
    <row r="43" spans="1:187">
      <c r="A43" s="105"/>
      <c r="B43" s="29"/>
      <c r="C43" s="64"/>
      <c r="D43" s="106"/>
      <c r="E43" s="107"/>
      <c r="F43" s="20"/>
    </row>
    <row r="44" spans="1:187">
      <c r="A44" s="105"/>
      <c r="B44" s="29"/>
      <c r="C44" s="64"/>
      <c r="D44" s="106"/>
      <c r="E44" s="107"/>
      <c r="F44" s="20"/>
    </row>
    <row r="45" spans="1:187">
      <c r="A45" s="105"/>
      <c r="B45" s="29"/>
      <c r="C45" s="64"/>
      <c r="D45" s="106"/>
      <c r="E45" s="107"/>
      <c r="F45" s="20"/>
    </row>
    <row r="46" spans="1:187">
      <c r="A46" s="105"/>
      <c r="B46" s="29"/>
      <c r="C46" s="64"/>
      <c r="D46" s="106"/>
      <c r="E46" s="107"/>
      <c r="F46" s="20"/>
    </row>
    <row r="47" spans="1:187">
      <c r="A47" s="105"/>
      <c r="B47" s="29"/>
      <c r="C47" s="64"/>
      <c r="D47" s="106"/>
      <c r="E47" s="107"/>
      <c r="F47" s="20"/>
    </row>
    <row r="48" spans="1:187">
      <c r="A48" s="105"/>
      <c r="B48" s="29"/>
      <c r="C48" s="64"/>
      <c r="D48" s="106"/>
      <c r="E48" s="107"/>
      <c r="F48" s="20"/>
    </row>
    <row r="49" spans="1:6">
      <c r="A49" s="105"/>
      <c r="B49" s="29"/>
      <c r="C49" s="64"/>
      <c r="D49" s="106"/>
      <c r="E49" s="107"/>
      <c r="F49" s="20"/>
    </row>
    <row r="50" spans="1:6">
      <c r="A50" s="105"/>
      <c r="B50" s="29"/>
      <c r="C50" s="64"/>
      <c r="D50" s="106"/>
      <c r="E50" s="107"/>
      <c r="F50" s="20"/>
    </row>
    <row r="51" spans="1:6">
      <c r="A51" s="105"/>
      <c r="B51" s="29"/>
      <c r="C51" s="64"/>
      <c r="D51" s="106"/>
      <c r="E51" s="107"/>
      <c r="F51" s="20"/>
    </row>
    <row r="52" spans="1:6">
      <c r="A52" s="105"/>
      <c r="B52" s="29"/>
      <c r="C52" s="64"/>
      <c r="D52" s="106"/>
      <c r="E52" s="107"/>
      <c r="F52" s="20"/>
    </row>
    <row r="53" spans="1:6">
      <c r="A53" s="105"/>
      <c r="B53" s="29"/>
      <c r="C53" s="64"/>
      <c r="D53" s="106"/>
      <c r="E53" s="107"/>
      <c r="F53" s="20"/>
    </row>
    <row r="54" spans="1:6">
      <c r="A54" s="105"/>
      <c r="B54" s="29"/>
      <c r="C54" s="64"/>
      <c r="D54" s="106"/>
      <c r="E54" s="107"/>
      <c r="F54" s="20"/>
    </row>
    <row r="55" spans="1:6">
      <c r="A55" s="105"/>
      <c r="B55" s="29"/>
      <c r="C55" s="64"/>
      <c r="D55" s="106"/>
      <c r="E55" s="107"/>
      <c r="F55" s="20"/>
    </row>
    <row r="56" spans="1:6">
      <c r="A56" s="105"/>
      <c r="B56" s="29"/>
      <c r="C56" s="64"/>
      <c r="D56" s="106"/>
      <c r="E56" s="107"/>
      <c r="F56" s="20"/>
    </row>
    <row r="57" spans="1:6">
      <c r="A57" s="105"/>
      <c r="B57" s="29"/>
      <c r="C57" s="64"/>
      <c r="D57" s="106"/>
      <c r="E57" s="107"/>
      <c r="F57" s="20"/>
    </row>
    <row r="58" spans="1:6">
      <c r="A58" s="105"/>
      <c r="B58" s="29"/>
      <c r="C58" s="64"/>
      <c r="D58" s="106"/>
      <c r="E58" s="107"/>
      <c r="F58" s="20"/>
    </row>
    <row r="59" spans="1:6">
      <c r="A59" s="105"/>
      <c r="B59" s="29"/>
      <c r="C59" s="64"/>
      <c r="D59" s="106"/>
      <c r="E59" s="107"/>
      <c r="F59" s="20"/>
    </row>
    <row r="60" spans="1:6">
      <c r="A60" s="105"/>
      <c r="B60" s="29"/>
      <c r="C60" s="64"/>
      <c r="D60" s="106"/>
      <c r="E60" s="107"/>
      <c r="F60" s="20"/>
    </row>
    <row r="61" spans="1:6">
      <c r="A61" s="105"/>
      <c r="B61" s="29"/>
      <c r="C61" s="64"/>
      <c r="D61" s="106"/>
      <c r="E61" s="107"/>
      <c r="F61" s="20"/>
    </row>
    <row r="62" spans="1:6">
      <c r="A62" s="105"/>
      <c r="B62" s="29"/>
      <c r="C62" s="64"/>
      <c r="D62" s="106"/>
      <c r="E62" s="107"/>
      <c r="F62" s="20"/>
    </row>
    <row r="63" spans="1:6">
      <c r="A63" s="105"/>
      <c r="B63" s="29"/>
      <c r="C63" s="64"/>
      <c r="D63" s="106"/>
      <c r="E63" s="107"/>
      <c r="F63" s="20"/>
    </row>
    <row r="64" spans="1:6">
      <c r="A64" s="105"/>
      <c r="B64" s="29"/>
      <c r="C64" s="64"/>
      <c r="D64" s="106"/>
      <c r="E64" s="107"/>
      <c r="F64" s="20"/>
    </row>
    <row r="65" spans="1:6">
      <c r="A65" s="105"/>
      <c r="B65" s="29"/>
      <c r="C65" s="64"/>
      <c r="D65" s="106"/>
      <c r="E65" s="107"/>
      <c r="F65" s="20"/>
    </row>
    <row r="66" spans="1:6">
      <c r="A66" s="105"/>
      <c r="B66" s="29"/>
      <c r="C66" s="64"/>
      <c r="D66" s="106"/>
      <c r="E66" s="107"/>
      <c r="F66" s="20"/>
    </row>
    <row r="67" spans="1:6">
      <c r="A67" s="105"/>
      <c r="B67" s="29"/>
      <c r="C67" s="64"/>
      <c r="D67" s="106"/>
      <c r="E67" s="107"/>
      <c r="F67" s="20"/>
    </row>
    <row r="68" spans="1:6">
      <c r="A68" s="105"/>
      <c r="B68" s="29"/>
      <c r="C68" s="64"/>
      <c r="D68" s="106"/>
      <c r="E68" s="107"/>
      <c r="F68" s="20"/>
    </row>
    <row r="69" spans="1:6">
      <c r="A69" s="105"/>
      <c r="B69" s="29"/>
      <c r="C69" s="64"/>
      <c r="D69" s="106"/>
      <c r="E69" s="107"/>
      <c r="F69" s="20"/>
    </row>
    <row r="70" spans="1:6">
      <c r="A70" s="105"/>
      <c r="B70" s="29"/>
      <c r="C70" s="64"/>
      <c r="D70" s="106"/>
      <c r="E70" s="107"/>
      <c r="F70" s="20"/>
    </row>
    <row r="71" spans="1:6">
      <c r="A71" s="105"/>
      <c r="B71" s="29"/>
      <c r="C71" s="64"/>
      <c r="D71" s="106"/>
      <c r="E71" s="107"/>
      <c r="F71" s="20"/>
    </row>
    <row r="72" spans="1:6">
      <c r="A72" s="105"/>
      <c r="B72" s="29"/>
      <c r="C72" s="64"/>
      <c r="D72" s="106"/>
      <c r="E72" s="107"/>
      <c r="F72" s="20"/>
    </row>
    <row r="73" spans="1:6">
      <c r="A73" s="105"/>
      <c r="B73" s="29"/>
      <c r="C73" s="64"/>
      <c r="D73" s="106"/>
      <c r="E73" s="107"/>
      <c r="F73" s="20"/>
    </row>
    <row r="74" spans="1:6">
      <c r="A74" s="105"/>
      <c r="B74" s="29"/>
      <c r="C74" s="64"/>
      <c r="D74" s="106"/>
      <c r="E74" s="107"/>
      <c r="F74" s="20"/>
    </row>
    <row r="75" spans="1:6">
      <c r="A75" s="105"/>
      <c r="B75" s="29"/>
      <c r="C75" s="64"/>
      <c r="D75" s="106"/>
      <c r="E75" s="107"/>
      <c r="F75" s="20"/>
    </row>
    <row r="76" spans="1:6">
      <c r="A76" s="105"/>
      <c r="B76" s="29"/>
      <c r="C76" s="64"/>
      <c r="D76" s="106"/>
      <c r="E76" s="107"/>
      <c r="F76" s="20"/>
    </row>
    <row r="77" spans="1:6">
      <c r="A77" s="105"/>
      <c r="B77" s="29"/>
      <c r="C77" s="64"/>
      <c r="D77" s="106"/>
      <c r="E77" s="107"/>
      <c r="F77" s="20"/>
    </row>
    <row r="78" spans="1:6">
      <c r="A78" s="105"/>
      <c r="B78" s="29"/>
      <c r="C78" s="64"/>
      <c r="D78" s="106"/>
      <c r="E78" s="107"/>
      <c r="F78" s="20"/>
    </row>
    <row r="79" spans="1:6">
      <c r="A79" s="105"/>
      <c r="B79" s="29"/>
      <c r="C79" s="64"/>
      <c r="D79" s="106"/>
      <c r="E79" s="107"/>
      <c r="F79" s="20"/>
    </row>
    <row r="80" spans="1:6">
      <c r="A80" s="105"/>
      <c r="B80" s="29"/>
      <c r="C80" s="64"/>
      <c r="D80" s="106"/>
      <c r="E80" s="107"/>
      <c r="F80" s="20"/>
    </row>
    <row r="81" spans="1:6">
      <c r="A81" s="105"/>
      <c r="B81" s="29"/>
      <c r="C81" s="64"/>
      <c r="D81" s="106"/>
      <c r="E81" s="107"/>
      <c r="F81" s="20"/>
    </row>
    <row r="82" spans="1:6">
      <c r="A82" s="105"/>
      <c r="B82" s="29"/>
      <c r="C82" s="64"/>
      <c r="D82" s="106"/>
      <c r="E82" s="107"/>
      <c r="F82" s="20"/>
    </row>
    <row r="83" spans="1:6">
      <c r="A83" s="105"/>
      <c r="B83" s="29"/>
      <c r="C83" s="64"/>
      <c r="D83" s="106"/>
      <c r="E83" s="107"/>
      <c r="F83" s="20"/>
    </row>
    <row r="84" spans="1:6">
      <c r="A84" s="105"/>
      <c r="B84" s="29"/>
      <c r="C84" s="64"/>
      <c r="D84" s="106"/>
      <c r="E84" s="107"/>
      <c r="F84" s="20"/>
    </row>
    <row r="85" spans="1:6">
      <c r="A85" s="105"/>
      <c r="B85" s="29"/>
      <c r="C85" s="64"/>
      <c r="D85" s="106"/>
      <c r="E85" s="107"/>
      <c r="F85" s="20"/>
    </row>
    <row r="86" spans="1:6">
      <c r="A86" s="105"/>
      <c r="B86" s="29"/>
      <c r="C86" s="64"/>
      <c r="D86" s="106"/>
      <c r="E86" s="107"/>
      <c r="F86" s="20"/>
    </row>
    <row r="87" spans="1:6">
      <c r="A87" s="105"/>
      <c r="B87" s="29"/>
      <c r="C87" s="64"/>
      <c r="D87" s="106"/>
      <c r="E87" s="107"/>
      <c r="F87" s="20"/>
    </row>
    <row r="88" spans="1:6">
      <c r="A88" s="105"/>
      <c r="B88" s="29"/>
      <c r="C88" s="64"/>
      <c r="D88" s="106"/>
      <c r="E88" s="107"/>
      <c r="F88" s="20"/>
    </row>
    <row r="89" spans="1:6">
      <c r="A89" s="105"/>
      <c r="B89" s="29"/>
      <c r="C89" s="64"/>
      <c r="D89" s="106"/>
      <c r="E89" s="107"/>
      <c r="F89" s="20"/>
    </row>
    <row r="90" spans="1:6">
      <c r="A90" s="105"/>
      <c r="B90" s="29"/>
      <c r="C90" s="64"/>
      <c r="D90" s="106"/>
      <c r="E90" s="107"/>
      <c r="F90" s="20"/>
    </row>
    <row r="91" spans="1:6">
      <c r="A91" s="105"/>
      <c r="B91" s="29"/>
      <c r="C91" s="64"/>
      <c r="D91" s="106"/>
      <c r="E91" s="107"/>
      <c r="F91" s="20"/>
    </row>
    <row r="92" spans="1:6">
      <c r="A92" s="105"/>
      <c r="B92" s="29"/>
      <c r="C92" s="64"/>
      <c r="D92" s="106"/>
      <c r="E92" s="107"/>
      <c r="F92" s="20"/>
    </row>
    <row r="93" spans="1:6">
      <c r="A93" s="105"/>
      <c r="B93" s="29"/>
      <c r="C93" s="64"/>
      <c r="D93" s="106"/>
      <c r="E93" s="107"/>
      <c r="F93" s="20"/>
    </row>
    <row r="94" spans="1:6">
      <c r="A94" s="105"/>
      <c r="B94" s="29"/>
      <c r="C94" s="64"/>
      <c r="D94" s="106"/>
      <c r="E94" s="107"/>
      <c r="F94" s="20"/>
    </row>
    <row r="95" spans="1:6">
      <c r="A95" s="105"/>
      <c r="B95" s="29"/>
      <c r="C95" s="64"/>
      <c r="D95" s="106"/>
      <c r="E95" s="107"/>
      <c r="F95" s="20"/>
    </row>
    <row r="96" spans="1:6">
      <c r="A96" s="105"/>
      <c r="B96" s="29"/>
      <c r="C96" s="64"/>
      <c r="D96" s="106"/>
      <c r="E96" s="107"/>
      <c r="F96" s="20"/>
    </row>
    <row r="97" spans="1:6">
      <c r="A97" s="105"/>
      <c r="B97" s="29"/>
      <c r="C97" s="64"/>
      <c r="D97" s="106"/>
      <c r="E97" s="107"/>
      <c r="F97" s="20"/>
    </row>
    <row r="98" spans="1:6">
      <c r="A98" s="105"/>
      <c r="B98" s="29"/>
      <c r="C98" s="64"/>
      <c r="D98" s="106"/>
      <c r="E98" s="107"/>
      <c r="F98" s="20"/>
    </row>
    <row r="99" spans="1:6">
      <c r="A99" s="105"/>
      <c r="B99" s="29"/>
      <c r="C99" s="64"/>
      <c r="D99" s="106"/>
      <c r="E99" s="107"/>
      <c r="F99" s="20"/>
    </row>
    <row r="100" spans="1:6">
      <c r="A100" s="105"/>
      <c r="B100" s="29"/>
      <c r="C100" s="64"/>
      <c r="D100" s="106"/>
      <c r="E100" s="107"/>
      <c r="F100" s="20"/>
    </row>
    <row r="101" spans="1:6">
      <c r="A101" s="105"/>
      <c r="B101" s="29"/>
      <c r="C101" s="64"/>
      <c r="D101" s="106"/>
      <c r="E101" s="107"/>
      <c r="F101" s="20"/>
    </row>
    <row r="102" spans="1:6">
      <c r="A102" s="105"/>
      <c r="B102" s="29"/>
      <c r="C102" s="64"/>
      <c r="D102" s="106"/>
      <c r="E102" s="107"/>
      <c r="F102" s="20"/>
    </row>
    <row r="103" spans="1:6">
      <c r="A103" s="105"/>
      <c r="B103" s="29"/>
      <c r="C103" s="64"/>
      <c r="D103" s="106"/>
      <c r="E103" s="107"/>
      <c r="F103" s="20"/>
    </row>
    <row r="104" spans="1:6">
      <c r="A104" s="105"/>
      <c r="B104" s="29"/>
      <c r="C104" s="64"/>
      <c r="D104" s="106"/>
      <c r="E104" s="107"/>
      <c r="F104" s="20"/>
    </row>
    <row r="105" spans="1:6">
      <c r="A105" s="105"/>
      <c r="B105" s="29"/>
      <c r="C105" s="64"/>
      <c r="D105" s="106"/>
      <c r="E105" s="107"/>
      <c r="F105" s="20"/>
    </row>
    <row r="106" spans="1:6">
      <c r="A106" s="105"/>
      <c r="B106" s="29"/>
      <c r="C106" s="64"/>
      <c r="D106" s="106"/>
      <c r="E106" s="107"/>
      <c r="F106" s="20"/>
    </row>
    <row r="107" spans="1:6">
      <c r="A107" s="105"/>
      <c r="B107" s="29"/>
      <c r="C107" s="64"/>
      <c r="D107" s="106"/>
      <c r="E107" s="107"/>
      <c r="F107" s="20"/>
    </row>
    <row r="108" spans="1:6">
      <c r="A108" s="105"/>
      <c r="B108" s="29"/>
      <c r="C108" s="64"/>
      <c r="D108" s="106"/>
      <c r="E108" s="107"/>
      <c r="F108" s="20"/>
    </row>
    <row r="109" spans="1:6">
      <c r="A109" s="105"/>
      <c r="B109" s="29"/>
      <c r="C109" s="64"/>
      <c r="D109" s="106"/>
      <c r="E109" s="107"/>
      <c r="F109" s="20"/>
    </row>
    <row r="110" spans="1:6">
      <c r="A110" s="105"/>
      <c r="B110" s="29"/>
      <c r="C110" s="64"/>
      <c r="D110" s="106"/>
      <c r="E110" s="107"/>
      <c r="F110" s="20"/>
    </row>
    <row r="111" spans="1:6">
      <c r="A111" s="105"/>
      <c r="B111" s="29"/>
      <c r="C111" s="64"/>
      <c r="D111" s="106"/>
      <c r="E111" s="107"/>
      <c r="F111" s="20"/>
    </row>
    <row r="112" spans="1:6">
      <c r="A112" s="105"/>
      <c r="B112" s="29"/>
      <c r="C112" s="64"/>
      <c r="D112" s="106"/>
      <c r="E112" s="107"/>
      <c r="F112" s="20"/>
    </row>
    <row r="113" spans="1:6">
      <c r="A113" s="105"/>
      <c r="B113" s="29"/>
      <c r="C113" s="64"/>
      <c r="D113" s="106"/>
      <c r="E113" s="107"/>
      <c r="F113" s="20"/>
    </row>
    <row r="114" spans="1:6">
      <c r="A114" s="105"/>
      <c r="B114" s="29"/>
      <c r="C114" s="64"/>
      <c r="D114" s="106"/>
      <c r="E114" s="107"/>
      <c r="F114" s="20"/>
    </row>
    <row r="115" spans="1:6">
      <c r="A115" s="105"/>
      <c r="B115" s="29"/>
      <c r="C115" s="64"/>
      <c r="D115" s="106"/>
      <c r="E115" s="107"/>
      <c r="F115" s="20"/>
    </row>
    <row r="116" spans="1:6">
      <c r="A116" s="105"/>
      <c r="B116" s="29"/>
      <c r="C116" s="64"/>
      <c r="D116" s="106"/>
      <c r="E116" s="107"/>
      <c r="F116" s="20"/>
    </row>
    <row r="117" spans="1:6">
      <c r="A117" s="105"/>
      <c r="B117" s="29"/>
      <c r="C117" s="64"/>
      <c r="D117" s="106"/>
      <c r="E117" s="107"/>
      <c r="F117" s="20"/>
    </row>
    <row r="118" spans="1:6">
      <c r="A118" s="105"/>
      <c r="B118" s="29"/>
      <c r="C118" s="64"/>
      <c r="D118" s="106"/>
      <c r="E118" s="107"/>
      <c r="F118" s="20"/>
    </row>
    <row r="119" spans="1:6">
      <c r="A119" s="105"/>
      <c r="B119" s="29"/>
      <c r="C119" s="64"/>
      <c r="D119" s="106"/>
      <c r="E119" s="107"/>
      <c r="F119" s="20"/>
    </row>
    <row r="120" spans="1:6">
      <c r="A120" s="105"/>
      <c r="B120" s="29"/>
      <c r="C120" s="64"/>
      <c r="D120" s="106"/>
      <c r="E120" s="107"/>
      <c r="F120" s="20"/>
    </row>
    <row r="121" spans="1:6">
      <c r="A121" s="105"/>
      <c r="B121" s="29"/>
      <c r="C121" s="64"/>
      <c r="D121" s="106"/>
      <c r="E121" s="107"/>
      <c r="F121" s="20"/>
    </row>
    <row r="122" spans="1:6">
      <c r="A122" s="105"/>
      <c r="B122" s="29"/>
      <c r="C122" s="64"/>
      <c r="D122" s="106"/>
      <c r="E122" s="107"/>
      <c r="F122" s="20"/>
    </row>
    <row r="123" spans="1:6">
      <c r="A123" s="105"/>
      <c r="B123" s="29"/>
      <c r="C123" s="64"/>
      <c r="D123" s="106"/>
      <c r="E123" s="107"/>
      <c r="F123" s="20"/>
    </row>
    <row r="124" spans="1:6">
      <c r="A124" s="105"/>
      <c r="B124" s="29"/>
      <c r="C124" s="64"/>
      <c r="D124" s="106"/>
      <c r="E124" s="107"/>
      <c r="F124" s="20"/>
    </row>
    <row r="125" spans="1:6">
      <c r="A125" s="105"/>
      <c r="B125" s="29"/>
      <c r="C125" s="64"/>
      <c r="D125" s="106"/>
      <c r="E125" s="107"/>
      <c r="F125" s="20"/>
    </row>
    <row r="126" spans="1:6">
      <c r="A126" s="105"/>
      <c r="B126" s="29"/>
      <c r="C126" s="64"/>
      <c r="D126" s="106"/>
      <c r="E126" s="107"/>
      <c r="F126" s="20"/>
    </row>
    <row r="127" spans="1:6">
      <c r="A127" s="105"/>
      <c r="B127" s="29"/>
      <c r="C127" s="64"/>
      <c r="D127" s="106"/>
      <c r="E127" s="107"/>
      <c r="F127" s="20"/>
    </row>
    <row r="128" spans="1:6">
      <c r="A128" s="105"/>
      <c r="B128" s="29"/>
      <c r="C128" s="64"/>
      <c r="D128" s="106"/>
      <c r="E128" s="107"/>
      <c r="F128" s="20"/>
    </row>
    <row r="129" spans="1:6">
      <c r="A129" s="105"/>
      <c r="B129" s="29"/>
      <c r="C129" s="64"/>
      <c r="D129" s="106"/>
      <c r="E129" s="107"/>
      <c r="F129" s="20"/>
    </row>
    <row r="130" spans="1:6">
      <c r="A130" s="105"/>
      <c r="B130" s="29"/>
      <c r="C130" s="64"/>
      <c r="D130" s="106"/>
      <c r="E130" s="107"/>
      <c r="F130" s="20"/>
    </row>
    <row r="131" spans="1:6">
      <c r="A131" s="105"/>
      <c r="B131" s="29"/>
      <c r="C131" s="64"/>
      <c r="D131" s="106"/>
      <c r="E131" s="107"/>
      <c r="F131" s="20"/>
    </row>
    <row r="132" spans="1:6">
      <c r="A132" s="105"/>
      <c r="B132" s="29"/>
      <c r="C132" s="64"/>
      <c r="D132" s="106"/>
      <c r="E132" s="107"/>
      <c r="F132" s="20"/>
    </row>
    <row r="133" spans="1:6">
      <c r="A133" s="105"/>
      <c r="B133" s="29"/>
      <c r="C133" s="64"/>
      <c r="D133" s="106"/>
      <c r="E133" s="107"/>
      <c r="F133" s="20"/>
    </row>
    <row r="134" spans="1:6">
      <c r="A134" s="105"/>
      <c r="B134" s="29"/>
      <c r="C134" s="64"/>
      <c r="D134" s="106"/>
      <c r="E134" s="107"/>
      <c r="F134" s="20"/>
    </row>
    <row r="135" spans="1:6">
      <c r="A135" s="105"/>
      <c r="B135" s="29"/>
      <c r="C135" s="64"/>
      <c r="D135" s="106"/>
      <c r="E135" s="107"/>
      <c r="F135" s="20"/>
    </row>
    <row r="136" spans="1:6">
      <c r="A136" s="105"/>
      <c r="B136" s="29"/>
      <c r="C136" s="64"/>
      <c r="D136" s="106"/>
      <c r="E136" s="107"/>
      <c r="F136" s="20"/>
    </row>
    <row r="137" spans="1:6">
      <c r="A137" s="105"/>
      <c r="B137" s="29"/>
      <c r="C137" s="64"/>
      <c r="D137" s="106"/>
      <c r="E137" s="107"/>
      <c r="F137" s="20"/>
    </row>
    <row r="138" spans="1:6">
      <c r="A138" s="105"/>
      <c r="B138" s="29"/>
      <c r="C138" s="64"/>
      <c r="D138" s="106"/>
      <c r="E138" s="107"/>
      <c r="F138" s="20"/>
    </row>
    <row r="139" spans="1:6">
      <c r="A139" s="105"/>
      <c r="B139" s="29"/>
      <c r="C139" s="64"/>
      <c r="D139" s="106"/>
      <c r="E139" s="107"/>
      <c r="F139" s="20"/>
    </row>
    <row r="140" spans="1:6">
      <c r="A140" s="105"/>
      <c r="B140" s="29"/>
      <c r="C140" s="64"/>
      <c r="D140" s="106"/>
      <c r="E140" s="107"/>
      <c r="F140" s="20"/>
    </row>
    <row r="141" spans="1:6">
      <c r="A141" s="105"/>
      <c r="B141" s="29"/>
      <c r="C141" s="64"/>
      <c r="D141" s="106"/>
      <c r="E141" s="107"/>
      <c r="F141" s="20"/>
    </row>
    <row r="142" spans="1:6">
      <c r="A142" s="105"/>
      <c r="B142" s="29"/>
      <c r="C142" s="64"/>
      <c r="D142" s="106"/>
      <c r="E142" s="107"/>
      <c r="F142" s="20"/>
    </row>
    <row r="143" spans="1:6">
      <c r="A143" s="105"/>
      <c r="B143" s="29"/>
      <c r="C143" s="64"/>
      <c r="D143" s="106"/>
      <c r="E143" s="107"/>
      <c r="F143" s="20"/>
    </row>
    <row r="144" spans="1:6">
      <c r="A144" s="105"/>
      <c r="B144" s="29"/>
      <c r="C144" s="64"/>
      <c r="D144" s="106"/>
      <c r="E144" s="107"/>
      <c r="F144" s="20"/>
    </row>
    <row r="145" spans="1:6">
      <c r="A145" s="105"/>
      <c r="B145" s="29"/>
      <c r="C145" s="64"/>
      <c r="D145" s="106"/>
      <c r="E145" s="107"/>
      <c r="F145" s="20"/>
    </row>
    <row r="146" spans="1:6">
      <c r="A146" s="105"/>
      <c r="B146" s="29"/>
      <c r="C146" s="64"/>
      <c r="D146" s="106"/>
      <c r="E146" s="107"/>
      <c r="F146" s="20"/>
    </row>
    <row r="147" spans="1:6">
      <c r="A147" s="105"/>
      <c r="B147" s="29"/>
      <c r="C147" s="64"/>
      <c r="D147" s="106"/>
      <c r="E147" s="107"/>
      <c r="F147" s="20"/>
    </row>
    <row r="148" spans="1:6">
      <c r="A148" s="105"/>
      <c r="B148" s="29"/>
      <c r="C148" s="64"/>
      <c r="D148" s="106"/>
      <c r="E148" s="107"/>
      <c r="F148" s="20"/>
    </row>
    <row r="149" spans="1:6">
      <c r="A149" s="105"/>
      <c r="B149" s="29"/>
      <c r="C149" s="64"/>
      <c r="D149" s="106"/>
      <c r="E149" s="107"/>
      <c r="F149" s="20"/>
    </row>
    <row r="150" spans="1:6">
      <c r="A150" s="105"/>
      <c r="B150" s="29"/>
      <c r="C150" s="64"/>
      <c r="D150" s="106"/>
      <c r="E150" s="107"/>
      <c r="F150" s="20"/>
    </row>
    <row r="151" spans="1:6">
      <c r="A151" s="105"/>
      <c r="B151" s="29"/>
      <c r="C151" s="64"/>
      <c r="D151" s="106"/>
      <c r="E151" s="107"/>
      <c r="F151" s="20"/>
    </row>
    <row r="152" spans="1:6">
      <c r="A152" s="105"/>
      <c r="B152" s="29"/>
      <c r="C152" s="64"/>
      <c r="D152" s="106"/>
      <c r="E152" s="107"/>
      <c r="F152" s="20"/>
    </row>
    <row r="153" spans="1:6">
      <c r="A153" s="105"/>
      <c r="B153" s="29"/>
      <c r="C153" s="64"/>
      <c r="D153" s="106"/>
      <c r="E153" s="107"/>
      <c r="F153" s="20"/>
    </row>
    <row r="154" spans="1:6">
      <c r="A154" s="105"/>
      <c r="B154" s="29"/>
      <c r="C154" s="64"/>
      <c r="D154" s="106"/>
      <c r="E154" s="107"/>
      <c r="F154" s="20"/>
    </row>
    <row r="155" spans="1:6">
      <c r="A155" s="105"/>
      <c r="B155" s="29"/>
      <c r="C155" s="64"/>
      <c r="D155" s="106"/>
      <c r="E155" s="107"/>
      <c r="F155" s="20"/>
    </row>
    <row r="156" spans="1:6">
      <c r="A156" s="105"/>
      <c r="B156" s="29"/>
      <c r="C156" s="64"/>
      <c r="D156" s="106"/>
      <c r="E156" s="107"/>
      <c r="F156" s="20"/>
    </row>
    <row r="157" spans="1:6">
      <c r="A157" s="105"/>
      <c r="B157" s="29"/>
      <c r="C157" s="64"/>
      <c r="D157" s="106"/>
      <c r="E157" s="107"/>
      <c r="F157" s="20"/>
    </row>
    <row r="158" spans="1:6">
      <c r="A158" s="105"/>
      <c r="B158" s="29"/>
      <c r="C158" s="64"/>
      <c r="D158" s="106"/>
      <c r="E158" s="107"/>
      <c r="F158" s="20"/>
    </row>
    <row r="159" spans="1:6">
      <c r="A159" s="105"/>
      <c r="B159" s="29"/>
      <c r="C159" s="64"/>
      <c r="D159" s="106"/>
      <c r="E159" s="107"/>
      <c r="F159" s="20"/>
    </row>
    <row r="160" spans="1:6">
      <c r="A160" s="105"/>
      <c r="B160" s="29"/>
      <c r="C160" s="64"/>
      <c r="D160" s="106"/>
      <c r="E160" s="107"/>
      <c r="F160" s="20"/>
    </row>
    <row r="161" spans="1:6">
      <c r="A161" s="105"/>
      <c r="B161" s="29"/>
      <c r="C161" s="64"/>
      <c r="D161" s="106"/>
      <c r="E161" s="107"/>
      <c r="F161" s="20"/>
    </row>
    <row r="162" spans="1:6">
      <c r="A162" s="105"/>
      <c r="B162" s="29"/>
      <c r="C162" s="64"/>
      <c r="D162" s="106"/>
      <c r="E162" s="107"/>
      <c r="F162" s="20"/>
    </row>
    <row r="163" spans="1:6">
      <c r="A163" s="105"/>
      <c r="B163" s="29"/>
      <c r="C163" s="64"/>
      <c r="D163" s="106"/>
      <c r="E163" s="107"/>
      <c r="F163" s="20"/>
    </row>
    <row r="164" spans="1:6">
      <c r="A164" s="105"/>
      <c r="B164" s="29"/>
      <c r="C164" s="64"/>
      <c r="D164" s="106"/>
      <c r="E164" s="107"/>
      <c r="F164" s="20"/>
    </row>
    <row r="165" spans="1:6">
      <c r="A165" s="105"/>
      <c r="B165" s="29"/>
      <c r="C165" s="64"/>
      <c r="D165" s="106"/>
      <c r="E165" s="107"/>
      <c r="F165" s="20"/>
    </row>
    <row r="166" spans="1:6">
      <c r="A166" s="105"/>
      <c r="B166" s="29"/>
      <c r="C166" s="64"/>
      <c r="D166" s="106"/>
      <c r="E166" s="107"/>
      <c r="F166" s="20"/>
    </row>
    <row r="167" spans="1:6">
      <c r="A167" s="105"/>
      <c r="B167" s="29"/>
      <c r="C167" s="64"/>
      <c r="D167" s="106"/>
      <c r="E167" s="107"/>
      <c r="F167" s="20"/>
    </row>
    <row r="168" spans="1:6">
      <c r="A168" s="105"/>
      <c r="B168" s="29"/>
      <c r="C168" s="64"/>
      <c r="D168" s="106"/>
      <c r="E168" s="107"/>
      <c r="F168" s="20"/>
    </row>
    <row r="169" spans="1:6">
      <c r="A169" s="105"/>
      <c r="B169" s="29"/>
      <c r="C169" s="64"/>
      <c r="D169" s="106"/>
      <c r="E169" s="107"/>
      <c r="F169" s="20"/>
    </row>
    <row r="170" spans="1:6">
      <c r="A170" s="105"/>
      <c r="B170" s="29"/>
      <c r="C170" s="64"/>
      <c r="D170" s="106"/>
      <c r="E170" s="107"/>
      <c r="F170" s="20"/>
    </row>
    <row r="171" spans="1:6">
      <c r="A171" s="105"/>
      <c r="B171" s="29"/>
      <c r="C171" s="64"/>
      <c r="D171" s="106"/>
      <c r="E171" s="107"/>
      <c r="F171" s="20"/>
    </row>
    <row r="172" spans="1:6">
      <c r="A172" s="105"/>
      <c r="B172" s="29"/>
      <c r="C172" s="64"/>
      <c r="D172" s="106"/>
      <c r="E172" s="107"/>
      <c r="F172" s="20"/>
    </row>
    <row r="173" spans="1:6">
      <c r="A173" s="105"/>
      <c r="B173" s="29"/>
      <c r="C173" s="64"/>
      <c r="D173" s="106"/>
      <c r="E173" s="107"/>
      <c r="F173" s="20"/>
    </row>
    <row r="174" spans="1:6">
      <c r="A174" s="105"/>
      <c r="B174" s="29"/>
      <c r="C174" s="64"/>
      <c r="D174" s="106"/>
      <c r="E174" s="107"/>
      <c r="F174" s="20"/>
    </row>
    <row r="175" spans="1:6">
      <c r="A175" s="105"/>
      <c r="B175" s="29"/>
      <c r="C175" s="64"/>
      <c r="D175" s="106"/>
      <c r="E175" s="107"/>
      <c r="F175" s="20"/>
    </row>
    <row r="176" spans="1:6">
      <c r="A176" s="105"/>
      <c r="B176" s="29"/>
      <c r="C176" s="64"/>
      <c r="D176" s="106"/>
      <c r="E176" s="107"/>
      <c r="F176" s="20"/>
    </row>
    <row r="177" spans="1:6">
      <c r="A177" s="105"/>
      <c r="B177" s="29"/>
      <c r="C177" s="64"/>
      <c r="D177" s="106"/>
      <c r="E177" s="107"/>
      <c r="F177" s="20"/>
    </row>
    <row r="178" spans="1:6">
      <c r="A178" s="105"/>
      <c r="B178" s="29"/>
      <c r="C178" s="64"/>
      <c r="D178" s="106"/>
      <c r="E178" s="107"/>
      <c r="F178" s="20"/>
    </row>
    <row r="179" spans="1:6">
      <c r="A179" s="105"/>
      <c r="B179" s="29"/>
      <c r="C179" s="64"/>
      <c r="D179" s="106"/>
      <c r="E179" s="107"/>
      <c r="F179" s="20"/>
    </row>
    <row r="180" spans="1:6">
      <c r="A180" s="105"/>
      <c r="B180" s="29"/>
      <c r="C180" s="64"/>
      <c r="D180" s="106"/>
      <c r="E180" s="107"/>
      <c r="F180" s="20"/>
    </row>
    <row r="181" spans="1:6">
      <c r="A181" s="105"/>
      <c r="B181" s="29"/>
      <c r="C181" s="64"/>
      <c r="D181" s="106"/>
      <c r="E181" s="107"/>
      <c r="F181" s="20"/>
    </row>
    <row r="182" spans="1:6">
      <c r="A182" s="105"/>
      <c r="B182" s="29"/>
      <c r="C182" s="64"/>
      <c r="D182" s="106"/>
      <c r="E182" s="107"/>
      <c r="F182" s="20"/>
    </row>
    <row r="183" spans="1:6">
      <c r="A183" s="105"/>
      <c r="B183" s="29"/>
      <c r="C183" s="64"/>
      <c r="D183" s="106"/>
      <c r="E183" s="107"/>
      <c r="F183" s="20"/>
    </row>
    <row r="184" spans="1:6">
      <c r="A184" s="105"/>
      <c r="B184" s="29"/>
      <c r="C184" s="64"/>
      <c r="D184" s="106"/>
      <c r="E184" s="107"/>
      <c r="F184" s="20"/>
    </row>
    <row r="185" spans="1:6">
      <c r="A185" s="105"/>
      <c r="B185" s="29"/>
      <c r="C185" s="64"/>
      <c r="D185" s="106"/>
      <c r="E185" s="107"/>
      <c r="F185" s="20"/>
    </row>
    <row r="186" spans="1:6">
      <c r="A186" s="105"/>
      <c r="B186" s="29"/>
      <c r="C186" s="64"/>
      <c r="D186" s="106"/>
      <c r="E186" s="107"/>
      <c r="F186" s="20"/>
    </row>
    <row r="187" spans="1:6">
      <c r="A187" s="105"/>
      <c r="B187" s="29"/>
      <c r="C187" s="64"/>
      <c r="D187" s="106"/>
      <c r="E187" s="107"/>
      <c r="F187" s="20"/>
    </row>
    <row r="188" spans="1:6">
      <c r="A188" s="105"/>
      <c r="B188" s="29"/>
      <c r="C188" s="64"/>
      <c r="D188" s="106"/>
      <c r="E188" s="107"/>
      <c r="F188" s="20"/>
    </row>
    <row r="189" spans="1:6">
      <c r="A189" s="105"/>
      <c r="B189" s="29"/>
      <c r="C189" s="64"/>
      <c r="D189" s="106"/>
      <c r="E189" s="107"/>
      <c r="F189" s="20"/>
    </row>
    <row r="190" spans="1:6">
      <c r="A190" s="105"/>
      <c r="B190" s="29"/>
      <c r="C190" s="64"/>
      <c r="D190" s="106"/>
      <c r="E190" s="107"/>
      <c r="F190" s="20"/>
    </row>
    <row r="191" spans="1:6">
      <c r="A191" s="105"/>
      <c r="B191" s="29"/>
      <c r="C191" s="64"/>
      <c r="D191" s="106"/>
      <c r="E191" s="107"/>
      <c r="F191" s="20"/>
    </row>
    <row r="192" spans="1:6">
      <c r="A192" s="105"/>
      <c r="B192" s="29"/>
      <c r="C192" s="64"/>
      <c r="D192" s="106"/>
      <c r="E192" s="107"/>
      <c r="F192" s="20"/>
    </row>
    <row r="193" spans="1:6">
      <c r="A193" s="105"/>
      <c r="B193" s="29"/>
      <c r="C193" s="64"/>
      <c r="D193" s="106"/>
      <c r="E193" s="107"/>
      <c r="F193" s="20"/>
    </row>
    <row r="194" spans="1:6">
      <c r="A194" s="105"/>
      <c r="B194" s="29"/>
      <c r="C194" s="64"/>
      <c r="D194" s="106"/>
      <c r="E194" s="107"/>
      <c r="F194" s="20"/>
    </row>
    <row r="195" spans="1:6">
      <c r="A195" s="105"/>
      <c r="B195" s="29"/>
      <c r="C195" s="64"/>
      <c r="D195" s="106"/>
      <c r="E195" s="107"/>
      <c r="F195" s="20"/>
    </row>
    <row r="196" spans="1:6">
      <c r="A196" s="105"/>
      <c r="B196" s="29"/>
      <c r="C196" s="64"/>
      <c r="D196" s="106"/>
      <c r="E196" s="107"/>
      <c r="F196" s="20"/>
    </row>
    <row r="197" spans="1:6">
      <c r="A197" s="105"/>
      <c r="B197" s="29"/>
      <c r="C197" s="64"/>
      <c r="D197" s="106"/>
      <c r="E197" s="107"/>
      <c r="F197" s="20"/>
    </row>
    <row r="198" spans="1:6">
      <c r="A198" s="105"/>
      <c r="B198" s="29"/>
      <c r="C198" s="64"/>
      <c r="D198" s="106"/>
      <c r="E198" s="107"/>
      <c r="F198" s="20"/>
    </row>
    <row r="199" spans="1:6">
      <c r="A199" s="105"/>
      <c r="B199" s="29"/>
      <c r="C199" s="64"/>
      <c r="D199" s="106"/>
      <c r="E199" s="107"/>
      <c r="F199" s="20"/>
    </row>
    <row r="200" spans="1:6">
      <c r="A200" s="105"/>
      <c r="B200" s="29"/>
      <c r="C200" s="64"/>
      <c r="D200" s="106"/>
      <c r="E200" s="107"/>
      <c r="F200" s="20"/>
    </row>
    <row r="201" spans="1:6">
      <c r="A201" s="105"/>
      <c r="B201" s="29"/>
      <c r="C201" s="64"/>
      <c r="D201" s="106"/>
      <c r="E201" s="107"/>
      <c r="F201" s="20"/>
    </row>
    <row r="202" spans="1:6">
      <c r="A202" s="105"/>
      <c r="B202" s="29"/>
      <c r="C202" s="64"/>
      <c r="D202" s="106"/>
      <c r="E202" s="107"/>
      <c r="F202" s="20"/>
    </row>
    <row r="203" spans="1:6">
      <c r="A203" s="105"/>
      <c r="B203" s="29"/>
      <c r="C203" s="64"/>
      <c r="D203" s="106"/>
      <c r="E203" s="107"/>
      <c r="F203" s="20"/>
    </row>
    <row r="204" spans="1:6">
      <c r="A204" s="105"/>
      <c r="B204" s="29"/>
      <c r="C204" s="64"/>
      <c r="D204" s="106"/>
      <c r="E204" s="107"/>
      <c r="F204" s="20"/>
    </row>
    <row r="205" spans="1:6">
      <c r="A205" s="105"/>
      <c r="B205" s="29"/>
      <c r="C205" s="64"/>
      <c r="D205" s="106"/>
      <c r="E205" s="107"/>
      <c r="F205" s="20"/>
    </row>
    <row r="206" spans="1:6">
      <c r="A206" s="105"/>
      <c r="B206" s="29"/>
      <c r="C206" s="64"/>
      <c r="D206" s="106"/>
      <c r="E206" s="107"/>
      <c r="F206" s="20"/>
    </row>
    <row r="207" spans="1:6">
      <c r="A207" s="105"/>
      <c r="B207" s="29"/>
      <c r="C207" s="64"/>
      <c r="D207" s="106"/>
      <c r="E207" s="107"/>
      <c r="F207" s="20"/>
    </row>
    <row r="208" spans="1:6">
      <c r="A208" s="105"/>
      <c r="B208" s="29"/>
      <c r="C208" s="64"/>
      <c r="D208" s="106"/>
      <c r="E208" s="107"/>
      <c r="F208" s="20"/>
    </row>
    <row r="209" spans="1:6">
      <c r="A209" s="105"/>
      <c r="B209" s="29"/>
      <c r="C209" s="64"/>
      <c r="D209" s="106"/>
      <c r="E209" s="107"/>
      <c r="F209" s="20"/>
    </row>
    <row r="210" spans="1:6">
      <c r="A210" s="105"/>
      <c r="B210" s="29"/>
      <c r="C210" s="64"/>
      <c r="D210" s="106"/>
      <c r="E210" s="107"/>
      <c r="F210" s="20"/>
    </row>
    <row r="211" spans="1:6">
      <c r="A211" s="105"/>
      <c r="B211" s="29"/>
      <c r="C211" s="64"/>
      <c r="D211" s="106"/>
      <c r="E211" s="107"/>
      <c r="F211" s="20"/>
    </row>
    <row r="212" spans="1:6">
      <c r="A212" s="105"/>
      <c r="B212" s="29"/>
      <c r="C212" s="64"/>
      <c r="D212" s="106"/>
      <c r="E212" s="107"/>
      <c r="F212" s="20"/>
    </row>
    <row r="213" spans="1:6">
      <c r="A213" s="105"/>
      <c r="B213" s="29"/>
      <c r="C213" s="64"/>
      <c r="D213" s="106"/>
      <c r="E213" s="107"/>
      <c r="F213" s="20"/>
    </row>
    <row r="214" spans="1:6">
      <c r="A214" s="105"/>
      <c r="B214" s="29"/>
      <c r="C214" s="64"/>
      <c r="D214" s="106"/>
      <c r="E214" s="107"/>
      <c r="F214" s="20"/>
    </row>
    <row r="215" spans="1:6">
      <c r="A215" s="105"/>
      <c r="B215" s="29"/>
      <c r="C215" s="64"/>
      <c r="D215" s="106"/>
      <c r="E215" s="107"/>
      <c r="F215" s="20"/>
    </row>
    <row r="216" spans="1:6">
      <c r="A216" s="105"/>
      <c r="B216" s="29"/>
      <c r="C216" s="64"/>
      <c r="D216" s="106"/>
      <c r="E216" s="107"/>
      <c r="F216" s="20"/>
    </row>
    <row r="217" spans="1:6">
      <c r="A217" s="105"/>
      <c r="B217" s="29"/>
      <c r="C217" s="64"/>
      <c r="D217" s="106"/>
      <c r="E217" s="107"/>
      <c r="F217" s="20"/>
    </row>
    <row r="218" spans="1:6">
      <c r="A218" s="105"/>
      <c r="B218" s="29"/>
      <c r="C218" s="64"/>
      <c r="D218" s="106"/>
      <c r="E218" s="107"/>
      <c r="F218" s="20"/>
    </row>
    <row r="219" spans="1:6">
      <c r="A219" s="105"/>
      <c r="B219" s="29"/>
      <c r="C219" s="64"/>
      <c r="D219" s="106"/>
      <c r="E219" s="107"/>
      <c r="F219" s="20"/>
    </row>
    <row r="220" spans="1:6">
      <c r="A220" s="105"/>
      <c r="B220" s="29"/>
      <c r="C220" s="64"/>
      <c r="D220" s="106"/>
      <c r="E220" s="107"/>
      <c r="F220" s="20"/>
    </row>
    <row r="221" spans="1:6">
      <c r="A221" s="105"/>
      <c r="B221" s="29"/>
      <c r="C221" s="64"/>
      <c r="D221" s="106"/>
      <c r="E221" s="107"/>
      <c r="F221" s="20"/>
    </row>
    <row r="222" spans="1:6">
      <c r="A222" s="105"/>
      <c r="B222" s="29"/>
      <c r="C222" s="64"/>
      <c r="D222" s="106"/>
      <c r="E222" s="107"/>
      <c r="F222" s="20"/>
    </row>
    <row r="223" spans="1:6">
      <c r="A223" s="105"/>
      <c r="B223" s="29"/>
      <c r="C223" s="64"/>
      <c r="D223" s="106"/>
      <c r="E223" s="107"/>
      <c r="F223" s="20"/>
    </row>
    <row r="224" spans="1:6">
      <c r="A224" s="105"/>
      <c r="B224" s="29"/>
      <c r="C224" s="64"/>
      <c r="D224" s="106"/>
      <c r="E224" s="107"/>
      <c r="F224" s="20"/>
    </row>
    <row r="225" spans="1:6">
      <c r="A225" s="105"/>
      <c r="B225" s="29"/>
      <c r="C225" s="64"/>
      <c r="D225" s="106"/>
      <c r="E225" s="107"/>
      <c r="F225" s="20"/>
    </row>
    <row r="226" spans="1:6">
      <c r="A226" s="105"/>
      <c r="B226" s="29"/>
      <c r="C226" s="64"/>
      <c r="D226" s="106"/>
      <c r="E226" s="107"/>
      <c r="F226" s="20"/>
    </row>
    <row r="227" spans="1:6">
      <c r="A227" s="105"/>
      <c r="B227" s="29"/>
      <c r="C227" s="64"/>
      <c r="D227" s="106"/>
      <c r="E227" s="107"/>
      <c r="F227" s="20"/>
    </row>
    <row r="228" spans="1:6">
      <c r="A228" s="105"/>
      <c r="B228" s="29"/>
      <c r="C228" s="64"/>
      <c r="D228" s="106"/>
      <c r="E228" s="107"/>
      <c r="F228" s="20"/>
    </row>
    <row r="229" spans="1:6">
      <c r="A229" s="105"/>
      <c r="B229" s="29"/>
      <c r="C229" s="64"/>
      <c r="D229" s="106"/>
      <c r="E229" s="107"/>
      <c r="F229" s="20"/>
    </row>
    <row r="230" spans="1:6">
      <c r="A230" s="105"/>
      <c r="B230" s="29"/>
      <c r="C230" s="64"/>
      <c r="D230" s="106"/>
      <c r="E230" s="107"/>
      <c r="F230" s="20"/>
    </row>
    <row r="231" spans="1:6">
      <c r="A231" s="105"/>
      <c r="B231" s="29"/>
      <c r="C231" s="64"/>
      <c r="D231" s="106"/>
      <c r="E231" s="107"/>
      <c r="F231" s="20"/>
    </row>
    <row r="232" spans="1:6">
      <c r="A232" s="105"/>
      <c r="B232" s="29"/>
      <c r="C232" s="64"/>
      <c r="D232" s="106"/>
      <c r="E232" s="107"/>
      <c r="F232" s="20"/>
    </row>
    <row r="233" spans="1:6">
      <c r="A233" s="105"/>
      <c r="B233" s="29"/>
      <c r="C233" s="64"/>
      <c r="D233" s="106"/>
      <c r="E233" s="107"/>
      <c r="F233" s="20"/>
    </row>
    <row r="234" spans="1:6">
      <c r="A234" s="105"/>
      <c r="B234" s="29"/>
      <c r="C234" s="64"/>
      <c r="D234" s="106"/>
      <c r="E234" s="107"/>
      <c r="F234" s="20"/>
    </row>
    <row r="235" spans="1:6">
      <c r="A235" s="105"/>
      <c r="B235" s="29"/>
      <c r="C235" s="64"/>
      <c r="D235" s="106"/>
      <c r="E235" s="107"/>
      <c r="F235" s="20"/>
    </row>
    <row r="236" spans="1:6">
      <c r="A236" s="105"/>
      <c r="B236" s="29"/>
      <c r="C236" s="64"/>
      <c r="D236" s="106"/>
      <c r="E236" s="107"/>
      <c r="F236" s="20"/>
    </row>
    <row r="237" spans="1:6">
      <c r="A237" s="105"/>
      <c r="B237" s="29"/>
      <c r="C237" s="64"/>
      <c r="D237" s="106"/>
      <c r="E237" s="107"/>
      <c r="F237" s="20"/>
    </row>
    <row r="238" spans="1:6">
      <c r="A238" s="105"/>
      <c r="B238" s="29"/>
      <c r="C238" s="64"/>
      <c r="D238" s="106"/>
      <c r="E238" s="107"/>
      <c r="F238" s="20"/>
    </row>
    <row r="239" spans="1:6">
      <c r="A239" s="105"/>
      <c r="B239" s="29"/>
      <c r="C239" s="64"/>
      <c r="D239" s="106"/>
      <c r="E239" s="107"/>
      <c r="F239" s="20"/>
    </row>
    <row r="240" spans="1:6">
      <c r="A240" s="105"/>
      <c r="B240" s="29"/>
      <c r="C240" s="64"/>
      <c r="D240" s="106"/>
      <c r="E240" s="107"/>
      <c r="F240" s="20"/>
    </row>
    <row r="241" spans="1:6">
      <c r="A241" s="105"/>
      <c r="B241" s="29"/>
      <c r="C241" s="64"/>
      <c r="D241" s="106"/>
      <c r="E241" s="107"/>
      <c r="F241" s="20"/>
    </row>
    <row r="242" spans="1:6">
      <c r="A242" s="105"/>
      <c r="B242" s="29"/>
      <c r="C242" s="64"/>
      <c r="D242" s="106"/>
      <c r="E242" s="107"/>
      <c r="F242" s="20"/>
    </row>
    <row r="243" spans="1:6">
      <c r="A243" s="105"/>
      <c r="B243" s="29"/>
      <c r="C243" s="64"/>
      <c r="D243" s="106"/>
      <c r="E243" s="107"/>
      <c r="F243" s="20"/>
    </row>
    <row r="244" spans="1:6">
      <c r="A244" s="105"/>
      <c r="B244" s="29"/>
      <c r="C244" s="64"/>
      <c r="D244" s="106"/>
      <c r="E244" s="107"/>
      <c r="F244" s="20"/>
    </row>
    <row r="245" spans="1:6">
      <c r="A245" s="105"/>
      <c r="B245" s="29"/>
      <c r="C245" s="64"/>
      <c r="D245" s="106"/>
      <c r="E245" s="107"/>
      <c r="F245" s="20"/>
    </row>
    <row r="246" spans="1:6">
      <c r="A246" s="105"/>
      <c r="B246" s="29"/>
      <c r="C246" s="64"/>
      <c r="D246" s="106"/>
      <c r="E246" s="107"/>
      <c r="F246" s="20"/>
    </row>
    <row r="247" spans="1:6">
      <c r="A247" s="105"/>
      <c r="B247" s="29"/>
      <c r="C247" s="64"/>
      <c r="D247" s="106"/>
      <c r="E247" s="107"/>
      <c r="F247" s="20"/>
    </row>
    <row r="248" spans="1:6">
      <c r="A248" s="105"/>
      <c r="B248" s="29"/>
      <c r="C248" s="64"/>
      <c r="D248" s="106"/>
      <c r="E248" s="107"/>
      <c r="F248" s="20"/>
    </row>
    <row r="249" spans="1:6">
      <c r="A249" s="105"/>
      <c r="B249" s="29"/>
      <c r="C249" s="64"/>
      <c r="D249" s="106"/>
      <c r="E249" s="107"/>
      <c r="F249" s="20"/>
    </row>
    <row r="250" spans="1:6">
      <c r="A250" s="105"/>
      <c r="B250" s="29"/>
      <c r="C250" s="64"/>
      <c r="D250" s="106"/>
      <c r="E250" s="107"/>
      <c r="F250" s="20"/>
    </row>
    <row r="251" spans="1:6">
      <c r="A251" s="105"/>
      <c r="B251" s="29"/>
      <c r="C251" s="64"/>
      <c r="D251" s="106"/>
      <c r="E251" s="107"/>
      <c r="F251" s="20"/>
    </row>
    <row r="252" spans="1:6">
      <c r="A252" s="105"/>
      <c r="B252" s="29"/>
      <c r="C252" s="64"/>
      <c r="D252" s="106"/>
      <c r="E252" s="107"/>
      <c r="F252" s="20"/>
    </row>
    <row r="253" spans="1:6">
      <c r="A253" s="105"/>
      <c r="B253" s="29"/>
      <c r="C253" s="64"/>
      <c r="D253" s="106"/>
      <c r="E253" s="107"/>
      <c r="F253" s="20"/>
    </row>
    <row r="254" spans="1:6">
      <c r="A254" s="105"/>
      <c r="B254" s="29"/>
      <c r="C254" s="64"/>
      <c r="D254" s="106"/>
      <c r="E254" s="107"/>
      <c r="F254" s="20"/>
    </row>
    <row r="255" spans="1:6">
      <c r="A255" s="105"/>
      <c r="B255" s="29"/>
      <c r="C255" s="64"/>
      <c r="D255" s="106"/>
      <c r="E255" s="107"/>
      <c r="F255" s="20"/>
    </row>
    <row r="256" spans="1:6">
      <c r="A256" s="105"/>
      <c r="B256" s="29"/>
      <c r="C256" s="64"/>
      <c r="D256" s="106"/>
      <c r="E256" s="107"/>
      <c r="F256" s="20"/>
    </row>
    <row r="257" spans="1:6">
      <c r="A257" s="105"/>
      <c r="B257" s="29"/>
      <c r="C257" s="64"/>
      <c r="D257" s="106"/>
      <c r="E257" s="107"/>
      <c r="F257" s="20"/>
    </row>
    <row r="258" spans="1:6">
      <c r="A258" s="105"/>
      <c r="B258" s="29"/>
      <c r="C258" s="64"/>
      <c r="D258" s="106"/>
      <c r="E258" s="107"/>
      <c r="F258" s="20"/>
    </row>
    <row r="259" spans="1:6">
      <c r="A259" s="105"/>
      <c r="B259" s="29"/>
      <c r="C259" s="64"/>
      <c r="D259" s="106"/>
      <c r="E259" s="107"/>
      <c r="F259" s="20"/>
    </row>
    <row r="260" spans="1:6">
      <c r="A260" s="105"/>
      <c r="B260" s="29"/>
      <c r="C260" s="64"/>
      <c r="D260" s="106"/>
      <c r="E260" s="107"/>
      <c r="F260" s="20"/>
    </row>
    <row r="261" spans="1:6">
      <c r="A261" s="105"/>
      <c r="B261" s="29"/>
      <c r="C261" s="64"/>
      <c r="D261" s="106"/>
      <c r="E261" s="107"/>
      <c r="F261" s="20"/>
    </row>
    <row r="262" spans="1:6">
      <c r="A262" s="105"/>
      <c r="B262" s="29"/>
      <c r="C262" s="64"/>
      <c r="D262" s="106"/>
      <c r="E262" s="107"/>
      <c r="F262" s="20"/>
    </row>
    <row r="263" spans="1:6">
      <c r="A263" s="105"/>
      <c r="B263" s="29"/>
      <c r="C263" s="64"/>
      <c r="D263" s="106"/>
      <c r="E263" s="107"/>
      <c r="F263" s="20"/>
    </row>
    <row r="264" spans="1:6">
      <c r="A264" s="105"/>
      <c r="B264" s="29"/>
      <c r="C264" s="64"/>
      <c r="D264" s="106"/>
      <c r="E264" s="107"/>
      <c r="F264" s="20"/>
    </row>
    <row r="265" spans="1:6">
      <c r="A265" s="105"/>
      <c r="B265" s="29"/>
      <c r="C265" s="64"/>
      <c r="D265" s="106"/>
      <c r="E265" s="107"/>
      <c r="F265" s="20"/>
    </row>
    <row r="266" spans="1:6">
      <c r="A266" s="105"/>
      <c r="B266" s="29"/>
      <c r="C266" s="64"/>
      <c r="D266" s="106"/>
      <c r="E266" s="107"/>
      <c r="F266" s="20"/>
    </row>
    <row r="267" spans="1:6">
      <c r="A267" s="105"/>
      <c r="B267" s="29"/>
      <c r="C267" s="64"/>
      <c r="D267" s="106"/>
      <c r="E267" s="107"/>
      <c r="F267" s="20"/>
    </row>
    <row r="268" spans="1:6">
      <c r="A268" s="105"/>
      <c r="B268" s="29"/>
      <c r="C268" s="64"/>
      <c r="D268" s="106"/>
      <c r="E268" s="107"/>
      <c r="F268" s="20"/>
    </row>
    <row r="269" spans="1:6">
      <c r="A269" s="105"/>
      <c r="B269" s="29"/>
      <c r="C269" s="64"/>
      <c r="D269" s="106"/>
      <c r="E269" s="107"/>
      <c r="F269" s="20"/>
    </row>
    <row r="270" spans="1:6">
      <c r="A270" s="105"/>
      <c r="B270" s="29"/>
      <c r="C270" s="64"/>
      <c r="D270" s="106"/>
      <c r="E270" s="107"/>
      <c r="F270" s="20"/>
    </row>
    <row r="271" spans="1:6">
      <c r="A271" s="105"/>
      <c r="B271" s="29"/>
      <c r="C271" s="64"/>
      <c r="D271" s="106"/>
      <c r="E271" s="107"/>
      <c r="F271" s="20"/>
    </row>
    <row r="272" spans="1:6">
      <c r="A272" s="105"/>
      <c r="B272" s="29"/>
      <c r="C272" s="64"/>
      <c r="D272" s="106"/>
      <c r="E272" s="107"/>
      <c r="F272" s="20"/>
    </row>
    <row r="273" spans="1:6">
      <c r="A273" s="105"/>
      <c r="B273" s="29"/>
      <c r="C273" s="64"/>
      <c r="D273" s="106"/>
      <c r="E273" s="107"/>
      <c r="F273" s="20"/>
    </row>
    <row r="274" spans="1:6">
      <c r="A274" s="105"/>
      <c r="B274" s="29"/>
      <c r="C274" s="64"/>
      <c r="D274" s="106"/>
      <c r="E274" s="107"/>
      <c r="F274" s="20"/>
    </row>
    <row r="275" spans="1:6">
      <c r="A275" s="105"/>
      <c r="B275" s="29"/>
      <c r="C275" s="64"/>
      <c r="D275" s="106"/>
      <c r="E275" s="107"/>
      <c r="F275" s="20"/>
    </row>
    <row r="276" spans="1:6">
      <c r="A276" s="105"/>
      <c r="B276" s="29"/>
      <c r="C276" s="64"/>
      <c r="D276" s="106"/>
      <c r="E276" s="107"/>
      <c r="F276" s="20"/>
    </row>
    <row r="277" spans="1:6">
      <c r="A277" s="105"/>
      <c r="B277" s="29"/>
      <c r="C277" s="64"/>
      <c r="D277" s="106"/>
      <c r="E277" s="107"/>
      <c r="F277" s="20"/>
    </row>
    <row r="278" spans="1:6">
      <c r="A278" s="105"/>
      <c r="B278" s="29"/>
      <c r="C278" s="64"/>
      <c r="D278" s="106"/>
      <c r="E278" s="107"/>
      <c r="F278" s="20"/>
    </row>
    <row r="279" spans="1:6">
      <c r="A279" s="105"/>
      <c r="B279" s="29"/>
      <c r="C279" s="64"/>
      <c r="D279" s="106"/>
      <c r="E279" s="107"/>
      <c r="F279" s="20"/>
    </row>
    <row r="280" spans="1:6">
      <c r="A280" s="105"/>
      <c r="B280" s="29"/>
      <c r="C280" s="64"/>
      <c r="D280" s="106"/>
      <c r="E280" s="107"/>
      <c r="F280" s="20"/>
    </row>
    <row r="281" spans="1:6">
      <c r="A281" s="105"/>
      <c r="B281" s="29"/>
      <c r="C281" s="64"/>
      <c r="D281" s="106"/>
      <c r="E281" s="107"/>
      <c r="F281" s="20"/>
    </row>
    <row r="282" spans="1:6">
      <c r="A282" s="105"/>
      <c r="B282" s="29"/>
      <c r="C282" s="64"/>
      <c r="D282" s="106"/>
      <c r="E282" s="107"/>
      <c r="F282" s="20"/>
    </row>
    <row r="283" spans="1:6">
      <c r="A283" s="105"/>
      <c r="B283" s="29"/>
      <c r="C283" s="64"/>
      <c r="D283" s="106"/>
      <c r="E283" s="107"/>
      <c r="F283" s="20"/>
    </row>
    <row r="284" spans="1:6">
      <c r="A284" s="105"/>
      <c r="B284" s="29"/>
      <c r="C284" s="64"/>
      <c r="D284" s="106"/>
      <c r="E284" s="107"/>
      <c r="F284" s="20"/>
    </row>
    <row r="285" spans="1:6">
      <c r="A285" s="105"/>
      <c r="B285" s="29"/>
      <c r="C285" s="64"/>
      <c r="D285" s="106"/>
      <c r="E285" s="107"/>
      <c r="F285" s="20"/>
    </row>
    <row r="286" spans="1:6">
      <c r="A286" s="105"/>
      <c r="B286" s="29"/>
      <c r="C286" s="64"/>
      <c r="D286" s="106"/>
      <c r="E286" s="107"/>
      <c r="F286" s="20"/>
    </row>
    <row r="287" spans="1:6">
      <c r="A287" s="105"/>
      <c r="B287" s="29"/>
      <c r="C287" s="64"/>
      <c r="D287" s="106"/>
      <c r="E287" s="107"/>
      <c r="F287" s="20"/>
    </row>
    <row r="288" spans="1:6">
      <c r="A288" s="105"/>
      <c r="B288" s="29"/>
      <c r="C288" s="64"/>
      <c r="D288" s="106"/>
      <c r="E288" s="107"/>
      <c r="F288" s="20"/>
    </row>
    <row r="289" spans="1:6">
      <c r="A289" s="105"/>
      <c r="B289" s="29"/>
      <c r="C289" s="64"/>
      <c r="D289" s="106"/>
      <c r="E289" s="107"/>
      <c r="F289" s="20"/>
    </row>
    <row r="290" spans="1:6">
      <c r="A290" s="105"/>
      <c r="B290" s="29"/>
      <c r="C290" s="64"/>
      <c r="D290" s="106"/>
      <c r="E290" s="107"/>
      <c r="F290" s="20"/>
    </row>
    <row r="291" spans="1:6">
      <c r="A291" s="105"/>
      <c r="B291" s="29"/>
      <c r="C291" s="64"/>
      <c r="D291" s="106"/>
      <c r="E291" s="107"/>
      <c r="F291" s="20"/>
    </row>
    <row r="292" spans="1:6">
      <c r="A292" s="105"/>
      <c r="B292" s="29"/>
      <c r="C292" s="64"/>
      <c r="D292" s="106"/>
      <c r="E292" s="107"/>
      <c r="F292" s="20"/>
    </row>
    <row r="293" spans="1:6">
      <c r="A293" s="105"/>
      <c r="B293" s="29"/>
      <c r="C293" s="64"/>
      <c r="D293" s="106"/>
      <c r="E293" s="107"/>
      <c r="F293" s="20"/>
    </row>
    <row r="294" spans="1:6">
      <c r="A294" s="105"/>
      <c r="B294" s="29"/>
      <c r="C294" s="64"/>
      <c r="D294" s="106"/>
      <c r="E294" s="107"/>
      <c r="F294" s="20"/>
    </row>
    <row r="295" spans="1:6">
      <c r="A295" s="105"/>
      <c r="B295" s="29"/>
      <c r="C295" s="64"/>
      <c r="D295" s="106"/>
      <c r="E295" s="107"/>
      <c r="F295" s="20"/>
    </row>
    <row r="296" spans="1:6">
      <c r="A296" s="105"/>
      <c r="B296" s="29"/>
      <c r="C296" s="64"/>
      <c r="D296" s="106"/>
      <c r="E296" s="107"/>
      <c r="F296" s="20"/>
    </row>
    <row r="297" spans="1:6">
      <c r="A297" s="105"/>
      <c r="B297" s="29"/>
      <c r="C297" s="64"/>
      <c r="D297" s="106"/>
      <c r="E297" s="107"/>
      <c r="F297" s="20"/>
    </row>
    <row r="298" spans="1:6">
      <c r="A298" s="105"/>
      <c r="B298" s="29"/>
      <c r="C298" s="64"/>
      <c r="D298" s="106"/>
      <c r="E298" s="107"/>
      <c r="F298" s="20"/>
    </row>
    <row r="299" spans="1:6">
      <c r="A299" s="105"/>
      <c r="B299" s="29"/>
      <c r="C299" s="64"/>
      <c r="D299" s="106"/>
      <c r="E299" s="107"/>
      <c r="F299" s="20"/>
    </row>
    <row r="300" spans="1:6">
      <c r="A300" s="105"/>
      <c r="B300" s="29"/>
      <c r="C300" s="64"/>
      <c r="D300" s="106"/>
      <c r="E300" s="107"/>
      <c r="F300" s="20"/>
    </row>
    <row r="301" spans="1:6">
      <c r="A301" s="105"/>
      <c r="B301" s="29"/>
      <c r="C301" s="64"/>
      <c r="D301" s="106"/>
      <c r="E301" s="107"/>
      <c r="F301" s="20"/>
    </row>
    <row r="302" spans="1:6">
      <c r="A302" s="105"/>
      <c r="B302" s="29"/>
      <c r="C302" s="64"/>
      <c r="D302" s="106"/>
      <c r="E302" s="107"/>
      <c r="F302" s="20"/>
    </row>
    <row r="303" spans="1:6">
      <c r="A303" s="105"/>
      <c r="B303" s="29"/>
      <c r="C303" s="64"/>
      <c r="D303" s="106"/>
      <c r="E303" s="107"/>
      <c r="F303" s="20"/>
    </row>
    <row r="304" spans="1:6">
      <c r="A304" s="105"/>
      <c r="B304" s="29"/>
      <c r="C304" s="64"/>
      <c r="D304" s="106"/>
      <c r="E304" s="107"/>
      <c r="F304" s="20"/>
    </row>
    <row r="305" spans="1:6">
      <c r="A305" s="105"/>
      <c r="B305" s="29"/>
      <c r="C305" s="64"/>
      <c r="D305" s="106"/>
      <c r="E305" s="107"/>
      <c r="F305" s="20"/>
    </row>
    <row r="306" spans="1:6">
      <c r="A306" s="105"/>
      <c r="B306" s="29"/>
      <c r="C306" s="64"/>
      <c r="D306" s="106"/>
      <c r="E306" s="107"/>
      <c r="F306" s="20"/>
    </row>
    <row r="307" spans="1:6">
      <c r="A307" s="105"/>
      <c r="B307" s="29"/>
      <c r="C307" s="64"/>
      <c r="D307" s="106"/>
      <c r="E307" s="107"/>
      <c r="F307" s="20"/>
    </row>
    <row r="308" spans="1:6">
      <c r="A308" s="105"/>
      <c r="B308" s="29"/>
      <c r="C308" s="64"/>
      <c r="D308" s="106"/>
      <c r="E308" s="107"/>
      <c r="F308" s="20"/>
    </row>
    <row r="309" spans="1:6">
      <c r="A309" s="105"/>
      <c r="B309" s="29"/>
      <c r="C309" s="64"/>
      <c r="D309" s="106"/>
      <c r="E309" s="107"/>
      <c r="F309" s="20"/>
    </row>
    <row r="310" spans="1:6">
      <c r="A310" s="105"/>
      <c r="B310" s="29"/>
      <c r="C310" s="64"/>
      <c r="D310" s="106"/>
      <c r="E310" s="107"/>
      <c r="F310" s="20"/>
    </row>
    <row r="311" spans="1:6">
      <c r="A311" s="105"/>
      <c r="B311" s="29"/>
      <c r="C311" s="64"/>
      <c r="D311" s="106"/>
      <c r="E311" s="107"/>
      <c r="F311" s="20"/>
    </row>
    <row r="312" spans="1:6">
      <c r="A312" s="105"/>
      <c r="B312" s="29"/>
      <c r="C312" s="64"/>
      <c r="D312" s="106"/>
      <c r="E312" s="107"/>
      <c r="F312" s="20"/>
    </row>
    <row r="313" spans="1:6">
      <c r="A313" s="105"/>
      <c r="B313" s="29"/>
      <c r="C313" s="64"/>
      <c r="D313" s="106"/>
      <c r="E313" s="107"/>
      <c r="F313" s="20"/>
    </row>
    <row r="314" spans="1:6">
      <c r="A314" s="105"/>
      <c r="B314" s="29"/>
      <c r="C314" s="64"/>
      <c r="D314" s="106"/>
      <c r="E314" s="107"/>
      <c r="F314" s="20"/>
    </row>
    <row r="315" spans="1:6">
      <c r="A315" s="105"/>
      <c r="B315" s="29"/>
      <c r="C315" s="64"/>
      <c r="D315" s="106"/>
      <c r="E315" s="107"/>
      <c r="F315" s="20"/>
    </row>
    <row r="316" spans="1:6">
      <c r="A316" s="105"/>
      <c r="B316" s="29"/>
      <c r="C316" s="64"/>
      <c r="D316" s="106"/>
      <c r="E316" s="107"/>
      <c r="F316" s="20"/>
    </row>
    <row r="317" spans="1:6">
      <c r="A317" s="105"/>
      <c r="B317" s="29"/>
      <c r="C317" s="64"/>
      <c r="D317" s="106"/>
      <c r="E317" s="107"/>
      <c r="F317" s="20"/>
    </row>
    <row r="318" spans="1:6">
      <c r="A318" s="105"/>
      <c r="B318" s="29"/>
      <c r="C318" s="64"/>
      <c r="D318" s="106"/>
      <c r="E318" s="107"/>
      <c r="F318" s="20"/>
    </row>
    <row r="319" spans="1:6">
      <c r="A319" s="105"/>
      <c r="B319" s="29"/>
      <c r="C319" s="64"/>
      <c r="D319" s="106"/>
      <c r="E319" s="107"/>
      <c r="F319" s="20"/>
    </row>
    <row r="320" spans="1:6">
      <c r="A320" s="105"/>
      <c r="B320" s="29"/>
      <c r="C320" s="64"/>
      <c r="D320" s="106"/>
      <c r="E320" s="107"/>
      <c r="F320" s="20"/>
    </row>
    <row r="321" spans="1:6">
      <c r="A321" s="105"/>
      <c r="B321" s="29"/>
      <c r="C321" s="64"/>
      <c r="D321" s="106"/>
      <c r="E321" s="107"/>
      <c r="F321" s="20"/>
    </row>
    <row r="322" spans="1:6">
      <c r="A322" s="105"/>
      <c r="B322" s="29"/>
      <c r="C322" s="64"/>
      <c r="D322" s="106"/>
      <c r="E322" s="107"/>
      <c r="F322" s="20"/>
    </row>
    <row r="323" spans="1:6">
      <c r="A323" s="105"/>
      <c r="B323" s="29"/>
      <c r="C323" s="64"/>
      <c r="D323" s="106"/>
      <c r="E323" s="107"/>
      <c r="F323" s="20"/>
    </row>
    <row r="324" spans="1:6">
      <c r="A324" s="105"/>
      <c r="B324" s="29"/>
      <c r="C324" s="64"/>
      <c r="D324" s="106"/>
      <c r="E324" s="107"/>
      <c r="F324" s="20"/>
    </row>
    <row r="325" spans="1:6">
      <c r="A325" s="105"/>
      <c r="B325" s="29"/>
      <c r="C325" s="64"/>
      <c r="D325" s="106"/>
      <c r="E325" s="107"/>
      <c r="F325" s="20"/>
    </row>
    <row r="326" spans="1:6">
      <c r="A326" s="105"/>
      <c r="B326" s="29"/>
      <c r="C326" s="64"/>
      <c r="D326" s="106"/>
      <c r="E326" s="107"/>
      <c r="F326" s="20"/>
    </row>
    <row r="327" spans="1:6">
      <c r="A327" s="105"/>
      <c r="B327" s="29"/>
      <c r="C327" s="64"/>
      <c r="D327" s="106"/>
      <c r="E327" s="107"/>
      <c r="F327" s="20"/>
    </row>
    <row r="328" spans="1:6">
      <c r="A328" s="105"/>
      <c r="B328" s="29"/>
      <c r="C328" s="64"/>
      <c r="D328" s="106"/>
      <c r="E328" s="107"/>
      <c r="F328" s="20"/>
    </row>
    <row r="329" spans="1:6">
      <c r="A329" s="105"/>
      <c r="B329" s="29"/>
      <c r="C329" s="64"/>
      <c r="D329" s="106"/>
      <c r="E329" s="107"/>
      <c r="F329" s="20"/>
    </row>
    <row r="330" spans="1:6">
      <c r="A330" s="105"/>
      <c r="B330" s="29"/>
      <c r="C330" s="64"/>
      <c r="D330" s="106"/>
      <c r="E330" s="107"/>
      <c r="F330" s="20"/>
    </row>
    <row r="331" spans="1:6">
      <c r="A331" s="105"/>
      <c r="B331" s="29"/>
      <c r="C331" s="64"/>
      <c r="D331" s="106"/>
      <c r="E331" s="107"/>
      <c r="F331" s="20"/>
    </row>
    <row r="332" spans="1:6">
      <c r="A332" s="105"/>
      <c r="B332" s="29"/>
      <c r="C332" s="64"/>
      <c r="D332" s="106"/>
      <c r="E332" s="107"/>
      <c r="F332" s="20"/>
    </row>
    <row r="333" spans="1:6">
      <c r="A333" s="105"/>
      <c r="B333" s="29"/>
      <c r="C333" s="64"/>
      <c r="D333" s="106"/>
      <c r="E333" s="107"/>
      <c r="F333" s="20"/>
    </row>
    <row r="334" spans="1:6">
      <c r="A334" s="105"/>
      <c r="B334" s="29"/>
      <c r="C334" s="64"/>
      <c r="D334" s="106"/>
      <c r="E334" s="107"/>
      <c r="F334" s="20"/>
    </row>
    <row r="335" spans="1:6">
      <c r="A335" s="105"/>
      <c r="B335" s="29"/>
      <c r="C335" s="64"/>
      <c r="D335" s="106"/>
      <c r="E335" s="107"/>
      <c r="F335" s="20"/>
    </row>
    <row r="336" spans="1:6">
      <c r="A336" s="105"/>
      <c r="B336" s="29"/>
      <c r="C336" s="64"/>
      <c r="D336" s="106"/>
      <c r="E336" s="107"/>
      <c r="F336" s="20"/>
    </row>
    <row r="337" spans="1:6">
      <c r="A337" s="105"/>
      <c r="B337" s="29"/>
      <c r="C337" s="64"/>
      <c r="D337" s="106"/>
      <c r="E337" s="107"/>
      <c r="F337" s="20"/>
    </row>
    <row r="338" spans="1:6">
      <c r="A338" s="105"/>
      <c r="B338" s="29"/>
      <c r="C338" s="64"/>
      <c r="D338" s="106"/>
      <c r="E338" s="107"/>
      <c r="F338" s="20"/>
    </row>
    <row r="339" spans="1:6">
      <c r="A339" s="105"/>
      <c r="B339" s="29"/>
      <c r="C339" s="64"/>
      <c r="D339" s="106"/>
      <c r="E339" s="107"/>
      <c r="F339" s="20"/>
    </row>
    <row r="340" spans="1:6">
      <c r="A340" s="105"/>
      <c r="B340" s="29"/>
      <c r="C340" s="64"/>
      <c r="D340" s="106"/>
      <c r="E340" s="107"/>
      <c r="F340" s="20"/>
    </row>
    <row r="341" spans="1:6">
      <c r="A341" s="105"/>
      <c r="B341" s="29"/>
      <c r="C341" s="64"/>
      <c r="D341" s="106"/>
      <c r="E341" s="107"/>
      <c r="F341" s="20"/>
    </row>
    <row r="342" spans="1:6">
      <c r="A342" s="105"/>
      <c r="B342" s="29"/>
      <c r="C342" s="64"/>
      <c r="D342" s="106"/>
      <c r="E342" s="107"/>
      <c r="F342" s="20"/>
    </row>
    <row r="343" spans="1:6">
      <c r="A343" s="105"/>
      <c r="B343" s="29"/>
      <c r="C343" s="64"/>
      <c r="D343" s="106"/>
      <c r="E343" s="107"/>
      <c r="F343" s="20"/>
    </row>
    <row r="344" spans="1:6">
      <c r="A344" s="105"/>
      <c r="B344" s="29"/>
      <c r="C344" s="64"/>
      <c r="D344" s="106"/>
      <c r="E344" s="107"/>
      <c r="F344" s="20"/>
    </row>
    <row r="345" spans="1:6">
      <c r="A345" s="105"/>
      <c r="B345" s="29"/>
      <c r="C345" s="64"/>
      <c r="D345" s="106"/>
      <c r="E345" s="107"/>
      <c r="F345" s="20"/>
    </row>
    <row r="346" spans="1:6">
      <c r="A346" s="105"/>
      <c r="B346" s="29"/>
      <c r="C346" s="64"/>
      <c r="D346" s="106"/>
      <c r="E346" s="107"/>
      <c r="F346" s="20"/>
    </row>
    <row r="347" spans="1:6">
      <c r="A347" s="105"/>
      <c r="B347" s="29"/>
      <c r="C347" s="64"/>
      <c r="D347" s="106"/>
      <c r="E347" s="107"/>
      <c r="F347" s="20"/>
    </row>
    <row r="348" spans="1:6">
      <c r="A348" s="105"/>
      <c r="B348" s="29"/>
      <c r="C348" s="64"/>
      <c r="D348" s="106"/>
      <c r="E348" s="107"/>
      <c r="F348" s="20"/>
    </row>
    <row r="349" spans="1:6">
      <c r="A349" s="105"/>
      <c r="B349" s="29"/>
      <c r="C349" s="64"/>
      <c r="D349" s="106"/>
      <c r="E349" s="107"/>
      <c r="F349" s="20"/>
    </row>
    <row r="350" spans="1:6">
      <c r="A350" s="105"/>
      <c r="B350" s="29"/>
      <c r="C350" s="64"/>
      <c r="D350" s="106"/>
      <c r="E350" s="107"/>
      <c r="F350" s="20"/>
    </row>
    <row r="351" spans="1:6">
      <c r="A351" s="105"/>
      <c r="B351" s="29"/>
      <c r="C351" s="64"/>
      <c r="D351" s="106"/>
      <c r="E351" s="107"/>
      <c r="F351" s="20"/>
    </row>
    <row r="352" spans="1:6">
      <c r="A352" s="105"/>
      <c r="B352" s="29"/>
      <c r="C352" s="64"/>
      <c r="D352" s="106"/>
      <c r="E352" s="107"/>
      <c r="F352" s="20"/>
    </row>
    <row r="353" spans="1:6">
      <c r="A353" s="105"/>
      <c r="B353" s="29"/>
      <c r="C353" s="64"/>
      <c r="D353" s="106"/>
      <c r="E353" s="107"/>
      <c r="F353" s="20"/>
    </row>
    <row r="354" spans="1:6">
      <c r="A354" s="105"/>
      <c r="B354" s="29"/>
      <c r="C354" s="64"/>
      <c r="D354" s="106"/>
      <c r="E354" s="107"/>
      <c r="F354" s="20"/>
    </row>
    <row r="355" spans="1:6">
      <c r="A355" s="105"/>
      <c r="B355" s="29"/>
      <c r="C355" s="64"/>
      <c r="D355" s="106"/>
      <c r="E355" s="107"/>
      <c r="F355" s="20"/>
    </row>
    <row r="356" spans="1:6">
      <c r="A356" s="105"/>
      <c r="B356" s="29"/>
      <c r="C356" s="64"/>
      <c r="D356" s="106"/>
      <c r="E356" s="107"/>
      <c r="F356" s="20"/>
    </row>
    <row r="357" spans="1:6">
      <c r="A357" s="105"/>
      <c r="B357" s="29"/>
      <c r="C357" s="64"/>
      <c r="D357" s="106"/>
      <c r="E357" s="107"/>
      <c r="F357" s="20"/>
    </row>
    <row r="358" spans="1:6">
      <c r="A358" s="105"/>
      <c r="B358" s="29"/>
      <c r="C358" s="64"/>
      <c r="D358" s="106"/>
      <c r="E358" s="107"/>
      <c r="F358" s="20"/>
    </row>
    <row r="359" spans="1:6">
      <c r="A359" s="105"/>
      <c r="B359" s="29"/>
      <c r="C359" s="64"/>
      <c r="D359" s="106"/>
      <c r="E359" s="107"/>
      <c r="F359" s="20"/>
    </row>
    <row r="360" spans="1:6">
      <c r="A360" s="105"/>
      <c r="B360" s="29"/>
      <c r="C360" s="64"/>
      <c r="D360" s="106"/>
      <c r="E360" s="107"/>
      <c r="F360" s="20"/>
    </row>
    <row r="361" spans="1:6">
      <c r="A361" s="105"/>
      <c r="B361" s="29"/>
      <c r="C361" s="64"/>
      <c r="D361" s="106"/>
      <c r="E361" s="107"/>
      <c r="F361" s="20"/>
    </row>
    <row r="362" spans="1:6">
      <c r="A362" s="105"/>
      <c r="B362" s="29"/>
      <c r="C362" s="64"/>
      <c r="D362" s="106"/>
      <c r="E362" s="107"/>
      <c r="F362" s="20"/>
    </row>
    <row r="363" spans="1:6">
      <c r="A363" s="105"/>
      <c r="B363" s="29"/>
      <c r="C363" s="64"/>
      <c r="D363" s="106"/>
      <c r="E363" s="107"/>
      <c r="F363" s="20"/>
    </row>
    <row r="364" spans="1:6">
      <c r="A364" s="105"/>
      <c r="B364" s="29"/>
      <c r="C364" s="64"/>
      <c r="D364" s="106"/>
      <c r="E364" s="107"/>
      <c r="F364" s="20"/>
    </row>
    <row r="365" spans="1:6">
      <c r="A365" s="105"/>
      <c r="B365" s="29"/>
      <c r="C365" s="64"/>
      <c r="D365" s="106"/>
      <c r="E365" s="107"/>
      <c r="F365" s="20"/>
    </row>
    <row r="366" spans="1:6">
      <c r="A366" s="105"/>
      <c r="B366" s="29"/>
      <c r="C366" s="64"/>
      <c r="D366" s="106"/>
      <c r="E366" s="107"/>
      <c r="F366" s="20"/>
    </row>
    <row r="367" spans="1:6">
      <c r="A367" s="105"/>
      <c r="B367" s="29"/>
      <c r="C367" s="64"/>
      <c r="D367" s="106"/>
      <c r="E367" s="107"/>
      <c r="F367" s="20"/>
    </row>
    <row r="368" spans="1:6">
      <c r="A368" s="105"/>
      <c r="B368" s="29"/>
      <c r="C368" s="64"/>
      <c r="D368" s="106"/>
      <c r="E368" s="107"/>
      <c r="F368" s="20"/>
    </row>
    <row r="369" spans="1:6">
      <c r="A369" s="105"/>
      <c r="B369" s="29"/>
      <c r="C369" s="64"/>
      <c r="D369" s="106"/>
      <c r="E369" s="107"/>
      <c r="F369" s="20"/>
    </row>
    <row r="370" spans="1:6">
      <c r="A370" s="105"/>
      <c r="B370" s="29"/>
      <c r="C370" s="64"/>
      <c r="D370" s="106"/>
      <c r="E370" s="107"/>
      <c r="F370" s="20"/>
    </row>
    <row r="371" spans="1:6">
      <c r="A371" s="105"/>
      <c r="B371" s="29"/>
      <c r="C371" s="64"/>
      <c r="D371" s="106"/>
      <c r="E371" s="107"/>
      <c r="F371" s="20"/>
    </row>
    <row r="372" spans="1:6">
      <c r="A372" s="105"/>
      <c r="B372" s="29"/>
      <c r="C372" s="64"/>
      <c r="D372" s="106"/>
      <c r="E372" s="107"/>
      <c r="F372" s="20"/>
    </row>
    <row r="373" spans="1:6">
      <c r="A373" s="105"/>
      <c r="B373" s="29"/>
      <c r="C373" s="64"/>
      <c r="D373" s="106"/>
      <c r="E373" s="107"/>
      <c r="F373" s="20"/>
    </row>
    <row r="374" spans="1:6">
      <c r="A374" s="105"/>
      <c r="B374" s="29"/>
      <c r="C374" s="64"/>
      <c r="D374" s="106"/>
      <c r="E374" s="107"/>
      <c r="F374" s="20"/>
    </row>
    <row r="375" spans="1:6">
      <c r="A375" s="105"/>
      <c r="B375" s="29"/>
      <c r="C375" s="64"/>
      <c r="D375" s="106"/>
      <c r="E375" s="107"/>
      <c r="F375" s="20"/>
    </row>
    <row r="376" spans="1:6">
      <c r="A376" s="105"/>
      <c r="B376" s="29"/>
      <c r="C376" s="64"/>
      <c r="D376" s="106"/>
      <c r="E376" s="107"/>
      <c r="F376" s="20"/>
    </row>
    <row r="377" spans="1:6">
      <c r="A377" s="105"/>
      <c r="B377" s="29"/>
      <c r="C377" s="64"/>
      <c r="D377" s="106"/>
      <c r="E377" s="107"/>
      <c r="F377" s="20"/>
    </row>
    <row r="378" spans="1:6">
      <c r="A378" s="105"/>
      <c r="B378" s="29"/>
      <c r="C378" s="64"/>
      <c r="D378" s="106"/>
      <c r="E378" s="107"/>
      <c r="F378" s="20"/>
    </row>
    <row r="379" spans="1:6">
      <c r="A379" s="105"/>
      <c r="B379" s="29"/>
      <c r="C379" s="64"/>
      <c r="D379" s="106"/>
      <c r="E379" s="107"/>
      <c r="F379" s="20"/>
    </row>
    <row r="380" spans="1:6">
      <c r="A380" s="105"/>
      <c r="B380" s="29"/>
      <c r="C380" s="64"/>
      <c r="D380" s="106"/>
      <c r="E380" s="107"/>
      <c r="F380" s="20"/>
    </row>
    <row r="381" spans="1:6">
      <c r="A381" s="105"/>
      <c r="B381" s="29"/>
      <c r="C381" s="64"/>
      <c r="D381" s="106"/>
      <c r="E381" s="107"/>
      <c r="F381" s="20"/>
    </row>
    <row r="382" spans="1:6">
      <c r="A382" s="105"/>
      <c r="B382" s="29"/>
      <c r="C382" s="64"/>
      <c r="D382" s="106"/>
      <c r="E382" s="107"/>
      <c r="F382" s="20"/>
    </row>
    <row r="383" spans="1:6">
      <c r="A383" s="105"/>
      <c r="B383" s="29"/>
      <c r="C383" s="64"/>
      <c r="D383" s="106"/>
      <c r="E383" s="107"/>
      <c r="F383" s="20"/>
    </row>
    <row r="384" spans="1:6">
      <c r="A384" s="105"/>
      <c r="B384" s="29"/>
      <c r="C384" s="64"/>
      <c r="D384" s="106"/>
      <c r="E384" s="107"/>
      <c r="F384" s="20"/>
    </row>
    <row r="385" spans="1:6">
      <c r="A385" s="105"/>
      <c r="B385" s="29"/>
      <c r="C385" s="64"/>
      <c r="D385" s="106"/>
      <c r="E385" s="107"/>
      <c r="F385" s="20"/>
    </row>
    <row r="386" spans="1:6">
      <c r="A386" s="105"/>
      <c r="B386" s="29"/>
      <c r="C386" s="64"/>
      <c r="D386" s="106"/>
      <c r="E386" s="107"/>
      <c r="F386" s="20"/>
    </row>
    <row r="387" spans="1:6">
      <c r="A387" s="105"/>
      <c r="B387" s="29"/>
      <c r="C387" s="64"/>
      <c r="D387" s="106"/>
      <c r="E387" s="107"/>
      <c r="F387" s="20"/>
    </row>
    <row r="388" spans="1:6">
      <c r="A388" s="105"/>
      <c r="B388" s="29"/>
      <c r="C388" s="64"/>
      <c r="D388" s="106"/>
      <c r="E388" s="107"/>
      <c r="F388" s="20"/>
    </row>
    <row r="389" spans="1:6">
      <c r="A389" s="105"/>
      <c r="B389" s="29"/>
      <c r="C389" s="64"/>
      <c r="D389" s="106"/>
      <c r="E389" s="107"/>
      <c r="F389" s="20"/>
    </row>
    <row r="390" spans="1:6">
      <c r="A390" s="105"/>
      <c r="B390" s="29"/>
      <c r="C390" s="64"/>
      <c r="D390" s="106"/>
      <c r="E390" s="107"/>
      <c r="F390" s="20"/>
    </row>
    <row r="391" spans="1:6">
      <c r="A391" s="105"/>
      <c r="B391" s="29"/>
      <c r="C391" s="64"/>
      <c r="D391" s="106"/>
      <c r="E391" s="107"/>
      <c r="F391" s="20"/>
    </row>
    <row r="392" spans="1:6">
      <c r="A392" s="105"/>
      <c r="B392" s="29"/>
      <c r="C392" s="64"/>
      <c r="D392" s="106"/>
      <c r="E392" s="107"/>
      <c r="F392" s="20"/>
    </row>
    <row r="393" spans="1:6">
      <c r="A393" s="105"/>
      <c r="B393" s="29"/>
      <c r="C393" s="64"/>
      <c r="D393" s="106"/>
      <c r="E393" s="107"/>
      <c r="F393" s="20"/>
    </row>
    <row r="394" spans="1:6">
      <c r="A394" s="105"/>
      <c r="B394" s="29"/>
      <c r="C394" s="64"/>
      <c r="D394" s="106"/>
      <c r="E394" s="107"/>
      <c r="F394" s="20"/>
    </row>
    <row r="395" spans="1:6">
      <c r="A395" s="105"/>
      <c r="B395" s="29"/>
      <c r="C395" s="64"/>
      <c r="D395" s="106"/>
      <c r="E395" s="107"/>
      <c r="F395" s="20"/>
    </row>
    <row r="396" spans="1:6">
      <c r="A396" s="105"/>
      <c r="B396" s="29"/>
      <c r="C396" s="64"/>
      <c r="D396" s="106"/>
      <c r="E396" s="107"/>
      <c r="F396" s="20"/>
    </row>
    <row r="397" spans="1:6">
      <c r="A397" s="105"/>
      <c r="B397" s="29"/>
      <c r="C397" s="64"/>
      <c r="D397" s="106"/>
      <c r="E397" s="107"/>
      <c r="F397" s="20"/>
    </row>
    <row r="398" spans="1:6">
      <c r="A398" s="105"/>
      <c r="B398" s="29"/>
      <c r="C398" s="64"/>
      <c r="D398" s="106"/>
      <c r="E398" s="107"/>
      <c r="F398" s="20"/>
    </row>
    <row r="399" spans="1:6">
      <c r="A399" s="105"/>
      <c r="B399" s="29"/>
      <c r="C399" s="64"/>
      <c r="D399" s="106"/>
      <c r="E399" s="107"/>
      <c r="F399" s="20"/>
    </row>
    <row r="400" spans="1:6">
      <c r="A400" s="105"/>
      <c r="B400" s="29"/>
      <c r="C400" s="64"/>
      <c r="D400" s="106"/>
      <c r="E400" s="107"/>
      <c r="F400" s="20"/>
    </row>
    <row r="401" spans="1:6">
      <c r="A401" s="105"/>
      <c r="B401" s="29"/>
      <c r="C401" s="64"/>
      <c r="D401" s="106"/>
      <c r="E401" s="107"/>
      <c r="F401" s="20"/>
    </row>
    <row r="402" spans="1:6">
      <c r="A402" s="105"/>
      <c r="B402" s="29"/>
      <c r="C402" s="64"/>
      <c r="D402" s="106"/>
      <c r="E402" s="107"/>
      <c r="F402" s="20"/>
    </row>
    <row r="403" spans="1:6">
      <c r="A403" s="105"/>
      <c r="B403" s="29"/>
      <c r="C403" s="64"/>
      <c r="D403" s="106"/>
      <c r="E403" s="107"/>
      <c r="F403" s="20"/>
    </row>
    <row r="404" spans="1:6">
      <c r="A404" s="105"/>
      <c r="B404" s="29"/>
      <c r="C404" s="64"/>
      <c r="D404" s="106"/>
      <c r="E404" s="107"/>
      <c r="F404" s="20"/>
    </row>
    <row r="405" spans="1:6">
      <c r="A405" s="105"/>
      <c r="B405" s="29"/>
      <c r="C405" s="64"/>
      <c r="D405" s="106"/>
      <c r="E405" s="107"/>
      <c r="F405" s="20"/>
    </row>
    <row r="406" spans="1:6">
      <c r="A406" s="105"/>
      <c r="B406" s="29"/>
      <c r="C406" s="64"/>
      <c r="D406" s="106"/>
      <c r="E406" s="107"/>
      <c r="F406" s="20"/>
    </row>
    <row r="407" spans="1:6">
      <c r="A407" s="105"/>
      <c r="B407" s="29"/>
      <c r="C407" s="64"/>
      <c r="D407" s="106"/>
      <c r="E407" s="107"/>
      <c r="F407" s="20"/>
    </row>
    <row r="408" spans="1:6">
      <c r="A408" s="105"/>
      <c r="B408" s="29"/>
      <c r="C408" s="64"/>
      <c r="D408" s="106"/>
      <c r="E408" s="107"/>
      <c r="F408" s="20"/>
    </row>
    <row r="409" spans="1:6">
      <c r="A409" s="105"/>
      <c r="B409" s="29"/>
      <c r="C409" s="64"/>
      <c r="D409" s="106"/>
      <c r="E409" s="107"/>
      <c r="F409" s="20"/>
    </row>
    <row r="410" spans="1:6">
      <c r="A410" s="105"/>
      <c r="B410" s="29"/>
      <c r="C410" s="64"/>
      <c r="D410" s="106"/>
      <c r="E410" s="107"/>
      <c r="F410" s="20"/>
    </row>
    <row r="411" spans="1:6">
      <c r="A411" s="105"/>
      <c r="B411" s="29"/>
      <c r="C411" s="64"/>
      <c r="D411" s="106"/>
      <c r="E411" s="107"/>
      <c r="F411" s="20"/>
    </row>
    <row r="412" spans="1:6">
      <c r="A412" s="105"/>
      <c r="B412" s="29"/>
      <c r="C412" s="64"/>
      <c r="D412" s="106"/>
      <c r="E412" s="107"/>
      <c r="F412" s="20"/>
    </row>
    <row r="413" spans="1:6">
      <c r="A413" s="105"/>
      <c r="B413" s="29"/>
      <c r="C413" s="64"/>
      <c r="D413" s="106"/>
      <c r="E413" s="107"/>
      <c r="F413" s="20"/>
    </row>
    <row r="414" spans="1:6">
      <c r="A414" s="105"/>
      <c r="B414" s="29"/>
      <c r="C414" s="64"/>
      <c r="D414" s="106"/>
      <c r="E414" s="107"/>
      <c r="F414" s="20"/>
    </row>
    <row r="415" spans="1:6">
      <c r="A415" s="105"/>
      <c r="B415" s="29"/>
      <c r="C415" s="64"/>
      <c r="D415" s="106"/>
      <c r="E415" s="107"/>
      <c r="F415" s="20"/>
    </row>
    <row r="416" spans="1:6">
      <c r="A416" s="105"/>
      <c r="B416" s="29"/>
      <c r="C416" s="64"/>
      <c r="D416" s="106"/>
      <c r="E416" s="107"/>
      <c r="F416" s="20"/>
    </row>
    <row r="417" spans="1:6">
      <c r="A417" s="105"/>
      <c r="B417" s="29"/>
      <c r="C417" s="64"/>
      <c r="D417" s="106"/>
      <c r="E417" s="107"/>
      <c r="F417" s="20"/>
    </row>
    <row r="418" spans="1:6">
      <c r="A418" s="105"/>
      <c r="B418" s="29"/>
      <c r="C418" s="64"/>
      <c r="D418" s="106"/>
      <c r="E418" s="107"/>
      <c r="F418" s="20"/>
    </row>
    <row r="419" spans="1:6">
      <c r="A419" s="105"/>
      <c r="B419" s="29"/>
      <c r="C419" s="64"/>
      <c r="D419" s="106"/>
      <c r="E419" s="107"/>
      <c r="F419" s="20"/>
    </row>
    <row r="420" spans="1:6">
      <c r="A420" s="105"/>
      <c r="B420" s="29"/>
      <c r="C420" s="64"/>
      <c r="D420" s="106"/>
      <c r="E420" s="107"/>
      <c r="F420" s="20"/>
    </row>
    <row r="421" spans="1:6">
      <c r="A421" s="105"/>
      <c r="B421" s="29"/>
      <c r="C421" s="64"/>
      <c r="D421" s="106"/>
      <c r="E421" s="107"/>
      <c r="F421" s="20"/>
    </row>
    <row r="422" spans="1:6">
      <c r="A422" s="105"/>
      <c r="B422" s="29"/>
      <c r="C422" s="64"/>
      <c r="D422" s="106"/>
      <c r="E422" s="107"/>
      <c r="F422" s="20"/>
    </row>
    <row r="423" spans="1:6">
      <c r="A423" s="105"/>
      <c r="B423" s="29"/>
      <c r="C423" s="64"/>
      <c r="D423" s="106"/>
      <c r="E423" s="107"/>
      <c r="F423" s="20"/>
    </row>
    <row r="424" spans="1:6">
      <c r="A424" s="105"/>
      <c r="B424" s="29"/>
      <c r="C424" s="64"/>
      <c r="D424" s="106"/>
      <c r="E424" s="107"/>
      <c r="F424" s="20"/>
    </row>
    <row r="425" spans="1:6">
      <c r="A425" s="105"/>
      <c r="B425" s="29"/>
      <c r="C425" s="64"/>
      <c r="D425" s="106"/>
      <c r="E425" s="107"/>
      <c r="F425" s="20"/>
    </row>
    <row r="426" spans="1:6">
      <c r="A426" s="105"/>
      <c r="B426" s="29"/>
      <c r="C426" s="64"/>
      <c r="D426" s="106"/>
      <c r="E426" s="107"/>
      <c r="F426" s="20"/>
    </row>
    <row r="427" spans="1:6">
      <c r="A427" s="105"/>
      <c r="B427" s="29"/>
      <c r="C427" s="64"/>
      <c r="D427" s="106"/>
      <c r="E427" s="107"/>
      <c r="F427" s="20"/>
    </row>
    <row r="428" spans="1:6">
      <c r="A428" s="105"/>
      <c r="B428" s="29"/>
      <c r="C428" s="64"/>
      <c r="D428" s="106"/>
      <c r="E428" s="107"/>
      <c r="F428" s="20"/>
    </row>
    <row r="429" spans="1:6">
      <c r="A429" s="105"/>
      <c r="B429" s="29"/>
      <c r="C429" s="64"/>
      <c r="D429" s="106"/>
      <c r="E429" s="107"/>
      <c r="F429" s="20"/>
    </row>
    <row r="430" spans="1:6">
      <c r="A430" s="105"/>
      <c r="B430" s="29"/>
      <c r="C430" s="64"/>
      <c r="D430" s="106"/>
      <c r="E430" s="107"/>
      <c r="F430" s="20"/>
    </row>
    <row r="431" spans="1:6">
      <c r="A431" s="105"/>
      <c r="B431" s="29"/>
      <c r="C431" s="64"/>
      <c r="D431" s="106"/>
      <c r="E431" s="107"/>
      <c r="F431" s="20"/>
    </row>
    <row r="432" spans="1:6">
      <c r="A432" s="105"/>
      <c r="B432" s="29"/>
      <c r="C432" s="64"/>
      <c r="D432" s="106"/>
      <c r="E432" s="107"/>
      <c r="F432" s="20"/>
    </row>
    <row r="433" spans="1:6">
      <c r="A433" s="105"/>
      <c r="B433" s="29"/>
      <c r="C433" s="64"/>
      <c r="D433" s="106"/>
      <c r="E433" s="107"/>
      <c r="F433" s="20"/>
    </row>
    <row r="434" spans="1:6">
      <c r="A434" s="105"/>
      <c r="B434" s="29"/>
      <c r="C434" s="64"/>
      <c r="D434" s="106"/>
      <c r="E434" s="107"/>
      <c r="F434" s="20"/>
    </row>
    <row r="435" spans="1:6">
      <c r="A435" s="105"/>
      <c r="B435" s="29"/>
      <c r="C435" s="64"/>
      <c r="D435" s="106"/>
      <c r="E435" s="107"/>
      <c r="F435" s="20"/>
    </row>
    <row r="436" spans="1:6">
      <c r="A436" s="105"/>
      <c r="B436" s="29"/>
      <c r="C436" s="64"/>
      <c r="D436" s="106"/>
      <c r="E436" s="107"/>
      <c r="F436" s="20"/>
    </row>
    <row r="437" spans="1:6">
      <c r="A437" s="105"/>
      <c r="B437" s="29"/>
      <c r="C437" s="64"/>
      <c r="D437" s="106"/>
      <c r="E437" s="107"/>
      <c r="F437" s="20"/>
    </row>
    <row r="438" spans="1:6">
      <c r="A438" s="105"/>
      <c r="B438" s="29"/>
      <c r="C438" s="64"/>
      <c r="D438" s="106"/>
      <c r="E438" s="107"/>
      <c r="F438" s="20"/>
    </row>
    <row r="439" spans="1:6">
      <c r="A439" s="105"/>
      <c r="B439" s="29"/>
      <c r="C439" s="64"/>
      <c r="D439" s="106"/>
      <c r="E439" s="107"/>
      <c r="F439" s="20"/>
    </row>
    <row r="440" spans="1:6">
      <c r="A440" s="105"/>
      <c r="B440" s="29"/>
      <c r="C440" s="64"/>
      <c r="D440" s="106"/>
      <c r="E440" s="107"/>
      <c r="F440" s="20"/>
    </row>
    <row r="441" spans="1:6">
      <c r="A441" s="105"/>
      <c r="B441" s="29"/>
      <c r="C441" s="64"/>
      <c r="D441" s="106"/>
      <c r="E441" s="107"/>
      <c r="F441" s="20"/>
    </row>
    <row r="442" spans="1:6">
      <c r="A442" s="105"/>
      <c r="B442" s="29"/>
      <c r="C442" s="64"/>
      <c r="D442" s="106"/>
      <c r="E442" s="107"/>
      <c r="F442" s="20"/>
    </row>
    <row r="443" spans="1:6">
      <c r="A443" s="105"/>
      <c r="B443" s="29"/>
      <c r="C443" s="64"/>
      <c r="D443" s="106"/>
      <c r="E443" s="107"/>
      <c r="F443" s="20"/>
    </row>
    <row r="444" spans="1:6">
      <c r="A444" s="105"/>
      <c r="B444" s="29"/>
      <c r="C444" s="64"/>
      <c r="D444" s="106"/>
      <c r="E444" s="107"/>
      <c r="F444" s="20"/>
    </row>
    <row r="445" spans="1:6">
      <c r="A445" s="105"/>
      <c r="B445" s="29"/>
      <c r="C445" s="64"/>
      <c r="D445" s="106"/>
      <c r="E445" s="107"/>
      <c r="F445" s="20"/>
    </row>
    <row r="446" spans="1:6">
      <c r="A446" s="105"/>
      <c r="B446" s="29"/>
      <c r="C446" s="64"/>
      <c r="D446" s="106"/>
      <c r="E446" s="107"/>
      <c r="F446" s="20"/>
    </row>
    <row r="447" spans="1:6">
      <c r="A447" s="105"/>
      <c r="B447" s="29"/>
      <c r="C447" s="64"/>
      <c r="D447" s="106"/>
      <c r="E447" s="107"/>
      <c r="F447" s="20"/>
    </row>
    <row r="448" spans="1:6">
      <c r="A448" s="105"/>
      <c r="B448" s="29"/>
      <c r="C448" s="64"/>
      <c r="D448" s="106"/>
      <c r="E448" s="107"/>
      <c r="F448" s="20"/>
    </row>
    <row r="449" spans="1:6">
      <c r="A449" s="105"/>
      <c r="B449" s="29"/>
      <c r="C449" s="64"/>
      <c r="D449" s="106"/>
      <c r="E449" s="107"/>
      <c r="F449" s="20"/>
    </row>
    <row r="450" spans="1:6">
      <c r="A450" s="105"/>
      <c r="B450" s="29"/>
      <c r="C450" s="64"/>
      <c r="D450" s="106"/>
      <c r="E450" s="107"/>
      <c r="F450" s="20"/>
    </row>
    <row r="451" spans="1:6">
      <c r="A451" s="105"/>
      <c r="B451" s="29"/>
      <c r="C451" s="64"/>
      <c r="D451" s="106"/>
      <c r="E451" s="107"/>
      <c r="F451" s="20"/>
    </row>
    <row r="452" spans="1:6">
      <c r="A452" s="105"/>
      <c r="B452" s="29"/>
      <c r="C452" s="64"/>
      <c r="D452" s="106"/>
      <c r="E452" s="107"/>
      <c r="F452" s="20"/>
    </row>
    <row r="453" spans="1:6">
      <c r="A453" s="105"/>
      <c r="B453" s="29"/>
      <c r="C453" s="64"/>
      <c r="D453" s="106"/>
      <c r="E453" s="107"/>
      <c r="F453" s="20"/>
    </row>
    <row r="454" spans="1:6">
      <c r="A454" s="105"/>
      <c r="B454" s="29"/>
      <c r="C454" s="64"/>
      <c r="D454" s="106"/>
      <c r="E454" s="107"/>
      <c r="F454" s="20"/>
    </row>
    <row r="455" spans="1:6">
      <c r="A455" s="105"/>
      <c r="B455" s="29"/>
      <c r="C455" s="64"/>
      <c r="D455" s="106"/>
      <c r="E455" s="107"/>
      <c r="F455" s="20"/>
    </row>
    <row r="456" spans="1:6">
      <c r="A456" s="105"/>
      <c r="B456" s="29"/>
      <c r="C456" s="64"/>
      <c r="D456" s="106"/>
      <c r="E456" s="107"/>
      <c r="F456" s="20"/>
    </row>
    <row r="457" spans="1:6">
      <c r="A457" s="105"/>
      <c r="B457" s="29"/>
      <c r="C457" s="64"/>
      <c r="D457" s="106"/>
      <c r="E457" s="107"/>
      <c r="F457" s="20"/>
    </row>
    <row r="458" spans="1:6">
      <c r="A458" s="105"/>
      <c r="B458" s="29"/>
      <c r="C458" s="64"/>
      <c r="D458" s="106"/>
      <c r="E458" s="107"/>
      <c r="F458" s="20"/>
    </row>
    <row r="459" spans="1:6">
      <c r="A459" s="105"/>
      <c r="B459" s="29"/>
      <c r="C459" s="64"/>
      <c r="D459" s="106"/>
      <c r="E459" s="107"/>
      <c r="F459" s="20"/>
    </row>
    <row r="460" spans="1:6">
      <c r="A460" s="105"/>
      <c r="B460" s="29"/>
      <c r="C460" s="64"/>
      <c r="D460" s="106"/>
      <c r="E460" s="107"/>
      <c r="F460" s="20"/>
    </row>
    <row r="461" spans="1:6">
      <c r="A461" s="105"/>
      <c r="B461" s="29"/>
      <c r="C461" s="64"/>
      <c r="D461" s="106"/>
      <c r="E461" s="107"/>
      <c r="F461" s="20"/>
    </row>
    <row r="462" spans="1:6">
      <c r="A462" s="105"/>
      <c r="B462" s="29"/>
      <c r="C462" s="64"/>
      <c r="D462" s="106"/>
      <c r="E462" s="107"/>
      <c r="F462" s="20"/>
    </row>
    <row r="463" spans="1:6">
      <c r="A463" s="105"/>
      <c r="B463" s="29"/>
      <c r="C463" s="64"/>
      <c r="D463" s="106"/>
      <c r="E463" s="107"/>
      <c r="F463" s="20"/>
    </row>
    <row r="464" spans="1:6">
      <c r="A464" s="105"/>
      <c r="B464" s="29"/>
      <c r="C464" s="64"/>
      <c r="D464" s="106"/>
      <c r="E464" s="107"/>
      <c r="F464" s="20"/>
    </row>
    <row r="465" spans="1:6">
      <c r="A465" s="105"/>
      <c r="B465" s="29"/>
      <c r="C465" s="64"/>
      <c r="D465" s="106"/>
      <c r="E465" s="107"/>
      <c r="F465" s="20"/>
    </row>
    <row r="466" spans="1:6">
      <c r="A466" s="105"/>
      <c r="B466" s="29"/>
      <c r="C466" s="64"/>
      <c r="D466" s="106"/>
      <c r="E466" s="107"/>
      <c r="F466" s="20"/>
    </row>
    <row r="467" spans="1:6">
      <c r="A467" s="105"/>
      <c r="B467" s="29"/>
      <c r="C467" s="64"/>
      <c r="D467" s="106"/>
      <c r="E467" s="107"/>
      <c r="F467" s="20"/>
    </row>
    <row r="468" spans="1:6">
      <c r="A468" s="105"/>
      <c r="B468" s="29"/>
      <c r="C468" s="64"/>
      <c r="D468" s="106"/>
      <c r="E468" s="107"/>
      <c r="F468" s="20"/>
    </row>
    <row r="469" spans="1:6">
      <c r="A469" s="105"/>
      <c r="B469" s="29"/>
      <c r="C469" s="64"/>
      <c r="D469" s="106"/>
      <c r="E469" s="107"/>
      <c r="F469" s="20"/>
    </row>
    <row r="470" spans="1:6">
      <c r="A470" s="105"/>
      <c r="B470" s="29"/>
      <c r="C470" s="64"/>
      <c r="D470" s="106"/>
      <c r="E470" s="107"/>
      <c r="F470" s="20"/>
    </row>
    <row r="471" spans="1:6">
      <c r="A471" s="105"/>
      <c r="B471" s="29"/>
      <c r="C471" s="64"/>
      <c r="D471" s="106"/>
      <c r="E471" s="107"/>
      <c r="F471" s="20"/>
    </row>
    <row r="472" spans="1:6">
      <c r="A472" s="105"/>
      <c r="B472" s="29"/>
      <c r="C472" s="64"/>
      <c r="D472" s="106"/>
      <c r="E472" s="107"/>
      <c r="F472" s="20"/>
    </row>
    <row r="473" spans="1:6">
      <c r="A473" s="105"/>
      <c r="B473" s="29"/>
      <c r="C473" s="64"/>
      <c r="D473" s="106"/>
      <c r="E473" s="107"/>
      <c r="F473" s="20"/>
    </row>
    <row r="474" spans="1:6">
      <c r="A474" s="105"/>
      <c r="B474" s="29"/>
      <c r="C474" s="64"/>
      <c r="D474" s="106"/>
      <c r="E474" s="107"/>
      <c r="F474" s="20"/>
    </row>
    <row r="475" spans="1:6">
      <c r="A475" s="105"/>
      <c r="B475" s="29"/>
      <c r="C475" s="64"/>
      <c r="D475" s="106"/>
      <c r="E475" s="107"/>
      <c r="F475" s="20"/>
    </row>
    <row r="476" spans="1:6">
      <c r="A476" s="105"/>
      <c r="B476" s="29"/>
      <c r="C476" s="64"/>
      <c r="D476" s="106"/>
      <c r="E476" s="107"/>
      <c r="F476" s="20"/>
    </row>
    <row r="477" spans="1:6">
      <c r="A477" s="105"/>
      <c r="B477" s="29"/>
      <c r="C477" s="64"/>
      <c r="D477" s="106"/>
      <c r="E477" s="107"/>
      <c r="F477" s="20"/>
    </row>
    <row r="478" spans="1:6">
      <c r="A478" s="105"/>
      <c r="B478" s="29"/>
      <c r="C478" s="64"/>
      <c r="D478" s="106"/>
      <c r="E478" s="107"/>
      <c r="F478" s="20"/>
    </row>
    <row r="479" spans="1:6">
      <c r="A479" s="105"/>
      <c r="B479" s="29"/>
      <c r="C479" s="64"/>
      <c r="D479" s="106"/>
      <c r="E479" s="107"/>
      <c r="F479" s="20"/>
    </row>
    <row r="480" spans="1:6">
      <c r="A480" s="105"/>
      <c r="B480" s="29"/>
      <c r="C480" s="64"/>
      <c r="D480" s="106"/>
      <c r="E480" s="107"/>
      <c r="F480" s="20"/>
    </row>
    <row r="481" spans="1:6">
      <c r="A481" s="105"/>
      <c r="B481" s="29"/>
      <c r="C481" s="64"/>
      <c r="D481" s="106"/>
      <c r="E481" s="107"/>
      <c r="F481" s="20"/>
    </row>
    <row r="482" spans="1:6">
      <c r="A482" s="105"/>
      <c r="B482" s="29"/>
      <c r="C482" s="64"/>
      <c r="D482" s="106"/>
      <c r="E482" s="107"/>
      <c r="F482" s="20"/>
    </row>
    <row r="483" spans="1:6">
      <c r="A483" s="105"/>
      <c r="B483" s="29"/>
      <c r="C483" s="64"/>
      <c r="D483" s="106"/>
      <c r="E483" s="107"/>
      <c r="F483" s="20"/>
    </row>
    <row r="484" spans="1:6">
      <c r="A484" s="105"/>
      <c r="B484" s="29"/>
      <c r="C484" s="64"/>
      <c r="D484" s="106"/>
      <c r="E484" s="107"/>
      <c r="F484" s="20"/>
    </row>
    <row r="485" spans="1:6">
      <c r="A485" s="105"/>
      <c r="B485" s="29"/>
      <c r="C485" s="64"/>
      <c r="D485" s="106"/>
      <c r="E485" s="107"/>
      <c r="F485" s="20"/>
    </row>
    <row r="486" spans="1:6">
      <c r="A486" s="105"/>
      <c r="B486" s="29"/>
      <c r="C486" s="64"/>
      <c r="D486" s="106"/>
      <c r="E486" s="107"/>
      <c r="F486" s="20"/>
    </row>
    <row r="487" spans="1:6">
      <c r="A487" s="105"/>
      <c r="B487" s="29"/>
      <c r="C487" s="64"/>
      <c r="D487" s="106"/>
      <c r="E487" s="107"/>
      <c r="F487" s="20"/>
    </row>
    <row r="488" spans="1:6">
      <c r="A488" s="105"/>
      <c r="B488" s="29"/>
      <c r="C488" s="64"/>
      <c r="D488" s="106"/>
      <c r="E488" s="107"/>
      <c r="F488" s="20"/>
    </row>
    <row r="489" spans="1:6">
      <c r="A489" s="105"/>
      <c r="B489" s="29"/>
      <c r="C489" s="64"/>
      <c r="D489" s="106"/>
      <c r="E489" s="107"/>
      <c r="F489" s="20"/>
    </row>
    <row r="490" spans="1:6">
      <c r="A490" s="105"/>
      <c r="B490" s="29"/>
      <c r="C490" s="64"/>
      <c r="D490" s="106"/>
      <c r="E490" s="107"/>
      <c r="F490" s="20"/>
    </row>
    <row r="491" spans="1:6">
      <c r="A491" s="105"/>
      <c r="B491" s="29"/>
      <c r="C491" s="64"/>
      <c r="D491" s="106"/>
      <c r="E491" s="107"/>
      <c r="F491" s="20"/>
    </row>
    <row r="492" spans="1:6">
      <c r="A492" s="105"/>
      <c r="B492" s="29"/>
      <c r="C492" s="64"/>
      <c r="D492" s="106"/>
      <c r="E492" s="107"/>
      <c r="F492" s="20"/>
    </row>
    <row r="493" spans="1:6">
      <c r="A493" s="105"/>
      <c r="B493" s="29"/>
      <c r="C493" s="64"/>
      <c r="D493" s="106"/>
      <c r="E493" s="107"/>
      <c r="F493" s="20"/>
    </row>
    <row r="494" spans="1:6">
      <c r="A494" s="105"/>
      <c r="B494" s="29"/>
      <c r="C494" s="64"/>
      <c r="D494" s="106"/>
      <c r="E494" s="107"/>
      <c r="F494" s="20"/>
    </row>
    <row r="495" spans="1:6">
      <c r="A495" s="105"/>
      <c r="B495" s="29"/>
      <c r="C495" s="64"/>
      <c r="D495" s="106"/>
      <c r="E495" s="107"/>
      <c r="F495" s="20"/>
    </row>
    <row r="496" spans="1:6">
      <c r="A496" s="105"/>
      <c r="B496" s="29"/>
      <c r="C496" s="64"/>
      <c r="D496" s="106"/>
      <c r="E496" s="107"/>
      <c r="F496" s="20"/>
    </row>
    <row r="497" spans="1:6">
      <c r="A497" s="105"/>
      <c r="B497" s="29"/>
      <c r="C497" s="64"/>
      <c r="D497" s="106"/>
      <c r="E497" s="107"/>
      <c r="F497" s="20"/>
    </row>
    <row r="498" spans="1:6">
      <c r="A498" s="105"/>
      <c r="B498" s="29"/>
      <c r="C498" s="64"/>
      <c r="D498" s="106"/>
      <c r="E498" s="107"/>
      <c r="F498" s="20"/>
    </row>
    <row r="499" spans="1:6">
      <c r="A499" s="105"/>
      <c r="B499" s="29"/>
      <c r="C499" s="64"/>
      <c r="D499" s="106"/>
      <c r="E499" s="107"/>
      <c r="F499" s="20"/>
    </row>
    <row r="500" spans="1:6">
      <c r="A500" s="105"/>
      <c r="B500" s="29"/>
      <c r="C500" s="64"/>
      <c r="D500" s="106"/>
      <c r="E500" s="107"/>
      <c r="F500" s="20"/>
    </row>
    <row r="501" spans="1:6">
      <c r="A501" s="105"/>
      <c r="B501" s="29"/>
      <c r="C501" s="64"/>
      <c r="D501" s="106"/>
      <c r="E501" s="107"/>
      <c r="F501" s="20"/>
    </row>
    <row r="502" spans="1:6">
      <c r="A502" s="105"/>
      <c r="B502" s="29"/>
      <c r="C502" s="64"/>
      <c r="D502" s="106"/>
      <c r="E502" s="107"/>
      <c r="F502" s="20"/>
    </row>
    <row r="503" spans="1:6">
      <c r="A503" s="105"/>
      <c r="B503" s="29"/>
      <c r="C503" s="64"/>
      <c r="D503" s="106"/>
      <c r="E503" s="107"/>
      <c r="F503" s="20"/>
    </row>
    <row r="504" spans="1:6">
      <c r="A504" s="105"/>
      <c r="B504" s="29"/>
      <c r="C504" s="64"/>
      <c r="D504" s="106"/>
      <c r="E504" s="107"/>
      <c r="F504" s="20"/>
    </row>
    <row r="505" spans="1:6">
      <c r="A505" s="105"/>
      <c r="B505" s="29"/>
      <c r="C505" s="64"/>
      <c r="D505" s="106"/>
      <c r="E505" s="107"/>
      <c r="F505" s="20"/>
    </row>
    <row r="506" spans="1:6">
      <c r="A506" s="105"/>
      <c r="B506" s="29"/>
      <c r="C506" s="64"/>
      <c r="D506" s="106"/>
      <c r="E506" s="107"/>
      <c r="F506" s="20"/>
    </row>
    <row r="507" spans="1:6">
      <c r="A507" s="105"/>
      <c r="B507" s="29"/>
      <c r="C507" s="64"/>
      <c r="D507" s="106"/>
      <c r="E507" s="107"/>
      <c r="F507" s="20"/>
    </row>
    <row r="508" spans="1:6">
      <c r="A508" s="105"/>
      <c r="B508" s="29"/>
      <c r="C508" s="64"/>
      <c r="D508" s="106"/>
      <c r="E508" s="107"/>
      <c r="F508" s="20"/>
    </row>
    <row r="509" spans="1:6">
      <c r="A509" s="105"/>
      <c r="B509" s="29"/>
      <c r="C509" s="64"/>
      <c r="D509" s="106"/>
      <c r="E509" s="107"/>
      <c r="F509" s="20"/>
    </row>
    <row r="510" spans="1:6">
      <c r="A510" s="105"/>
      <c r="B510" s="29"/>
      <c r="C510" s="64"/>
      <c r="D510" s="106"/>
      <c r="E510" s="107"/>
      <c r="F510" s="20"/>
    </row>
    <row r="511" spans="1:6">
      <c r="A511" s="105"/>
      <c r="B511" s="29"/>
      <c r="C511" s="64"/>
      <c r="D511" s="106"/>
      <c r="E511" s="107"/>
      <c r="F511" s="20"/>
    </row>
    <row r="512" spans="1:6">
      <c r="A512" s="105"/>
      <c r="B512" s="29"/>
      <c r="C512" s="64"/>
      <c r="D512" s="106"/>
      <c r="E512" s="107"/>
      <c r="F512" s="20"/>
    </row>
    <row r="513" spans="1:6">
      <c r="A513" s="105"/>
      <c r="B513" s="29"/>
      <c r="C513" s="64"/>
      <c r="D513" s="106"/>
      <c r="E513" s="107"/>
      <c r="F513" s="20"/>
    </row>
    <row r="514" spans="1:6">
      <c r="A514" s="105"/>
      <c r="B514" s="29"/>
      <c r="C514" s="64"/>
      <c r="D514" s="106"/>
      <c r="E514" s="107"/>
      <c r="F514" s="20"/>
    </row>
    <row r="515" spans="1:6">
      <c r="A515" s="105"/>
      <c r="B515" s="29"/>
      <c r="C515" s="64"/>
      <c r="D515" s="106"/>
      <c r="E515" s="107"/>
      <c r="F515" s="20"/>
    </row>
    <row r="516" spans="1:6">
      <c r="A516" s="105"/>
      <c r="B516" s="29"/>
      <c r="C516" s="64"/>
      <c r="D516" s="106"/>
      <c r="E516" s="107"/>
      <c r="F516" s="20"/>
    </row>
    <row r="517" spans="1:6">
      <c r="A517" s="105"/>
      <c r="B517" s="29"/>
      <c r="C517" s="64"/>
      <c r="D517" s="106"/>
      <c r="E517" s="107"/>
      <c r="F517" s="20"/>
    </row>
    <row r="518" spans="1:6">
      <c r="A518" s="105"/>
      <c r="B518" s="29"/>
      <c r="C518" s="64"/>
      <c r="D518" s="106"/>
      <c r="E518" s="107"/>
      <c r="F518" s="20"/>
    </row>
    <row r="519" spans="1:6">
      <c r="A519" s="105"/>
      <c r="B519" s="29"/>
      <c r="C519" s="64"/>
      <c r="D519" s="106"/>
      <c r="E519" s="107"/>
      <c r="F519" s="20"/>
    </row>
    <row r="520" spans="1:6">
      <c r="A520" s="105"/>
      <c r="B520" s="29"/>
      <c r="C520" s="64"/>
      <c r="D520" s="106"/>
      <c r="E520" s="107"/>
      <c r="F520" s="20"/>
    </row>
    <row r="521" spans="1:6">
      <c r="A521" s="105"/>
      <c r="B521" s="29"/>
      <c r="C521" s="64"/>
      <c r="D521" s="106"/>
      <c r="E521" s="107"/>
      <c r="F521" s="20"/>
    </row>
    <row r="522" spans="1:6">
      <c r="A522" s="105"/>
      <c r="B522" s="29"/>
      <c r="C522" s="64"/>
      <c r="D522" s="106"/>
      <c r="E522" s="107"/>
      <c r="F522" s="20"/>
    </row>
    <row r="523" spans="1:6">
      <c r="A523" s="105"/>
      <c r="B523" s="29"/>
      <c r="C523" s="64"/>
      <c r="D523" s="106"/>
      <c r="E523" s="107"/>
      <c r="F523" s="20"/>
    </row>
    <row r="524" spans="1:6">
      <c r="A524" s="105"/>
      <c r="B524" s="29"/>
      <c r="C524" s="64"/>
      <c r="D524" s="106"/>
      <c r="E524" s="107"/>
      <c r="F524" s="20"/>
    </row>
    <row r="525" spans="1:6">
      <c r="A525" s="105"/>
      <c r="B525" s="29"/>
      <c r="C525" s="64"/>
      <c r="D525" s="106"/>
      <c r="E525" s="107"/>
      <c r="F525" s="20"/>
    </row>
    <row r="526" spans="1:6">
      <c r="A526" s="105"/>
      <c r="B526" s="29"/>
      <c r="C526" s="64"/>
      <c r="D526" s="106"/>
      <c r="E526" s="107"/>
      <c r="F526" s="20"/>
    </row>
    <row r="527" spans="1:6">
      <c r="A527" s="105"/>
      <c r="B527" s="29"/>
      <c r="C527" s="64"/>
      <c r="D527" s="106"/>
      <c r="E527" s="107"/>
      <c r="F527" s="20"/>
    </row>
    <row r="528" spans="1:6">
      <c r="A528" s="105"/>
      <c r="B528" s="29"/>
      <c r="C528" s="64"/>
      <c r="D528" s="106"/>
      <c r="E528" s="107"/>
      <c r="F528" s="20"/>
    </row>
    <row r="529" spans="1:6">
      <c r="A529" s="105"/>
      <c r="B529" s="29"/>
      <c r="C529" s="64"/>
      <c r="D529" s="106"/>
      <c r="E529" s="107"/>
      <c r="F529" s="20"/>
    </row>
    <row r="530" spans="1:6">
      <c r="A530" s="105"/>
      <c r="B530" s="29"/>
      <c r="C530" s="64"/>
      <c r="D530" s="106"/>
      <c r="E530" s="107"/>
      <c r="F530" s="20"/>
    </row>
    <row r="531" spans="1:6">
      <c r="A531" s="105"/>
      <c r="B531" s="29"/>
      <c r="C531" s="64"/>
      <c r="D531" s="106"/>
      <c r="E531" s="107"/>
      <c r="F531" s="20"/>
    </row>
    <row r="532" spans="1:6">
      <c r="A532" s="105"/>
      <c r="B532" s="29"/>
      <c r="C532" s="64"/>
      <c r="D532" s="106"/>
      <c r="E532" s="107"/>
      <c r="F532" s="20"/>
    </row>
    <row r="533" spans="1:6">
      <c r="A533" s="105"/>
      <c r="B533" s="29"/>
      <c r="C533" s="64"/>
      <c r="D533" s="106"/>
      <c r="E533" s="107"/>
      <c r="F533" s="20"/>
    </row>
    <row r="534" spans="1:6">
      <c r="A534" s="105"/>
      <c r="B534" s="29"/>
      <c r="C534" s="64"/>
      <c r="D534" s="106"/>
      <c r="E534" s="107"/>
      <c r="F534" s="20"/>
    </row>
  </sheetData>
  <mergeCells count="13">
    <mergeCell ref="B28:E28"/>
    <mergeCell ref="C9:C12"/>
    <mergeCell ref="A21:B21"/>
    <mergeCell ref="A24:B24"/>
    <mergeCell ref="D25:E25"/>
    <mergeCell ref="A16:B16"/>
    <mergeCell ref="A17:B17"/>
    <mergeCell ref="A20:B20"/>
    <mergeCell ref="A1:F1"/>
    <mergeCell ref="A2:F2"/>
    <mergeCell ref="A4:B4"/>
    <mergeCell ref="A6:B6"/>
    <mergeCell ref="A7:B7"/>
  </mergeCells>
  <phoneticPr fontId="12" type="noConversion"/>
  <pageMargins left="0.5" right="0.25" top="1.65" bottom="0.5" header="0" footer="0"/>
  <pageSetup paperSize="9" scale="96" firstPageNumber="0" fitToHeight="0" orientation="portrait" useFirstPageNumber="1"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
  <sheetViews>
    <sheetView workbookViewId="0">
      <selection activeCell="B10" sqref="B10:D16"/>
    </sheetView>
  </sheetViews>
  <sheetFormatPr defaultColWidth="9.140625" defaultRowHeight="13.5"/>
  <cols>
    <col min="1" max="1" width="4.5703125" style="1" customWidth="1"/>
    <col min="2" max="2" width="47.7109375" style="1" customWidth="1"/>
    <col min="3" max="3" width="15.140625" style="2" customWidth="1"/>
    <col min="4" max="4" width="14" style="1" customWidth="1"/>
    <col min="5" max="5" width="16.5703125" style="1" customWidth="1"/>
    <col min="6" max="16384" width="9.140625" style="1"/>
  </cols>
  <sheetData>
    <row r="1" spans="1:7" ht="25.5" customHeight="1">
      <c r="A1" s="158" t="s">
        <v>46</v>
      </c>
      <c r="B1" s="158"/>
      <c r="C1" s="158"/>
      <c r="D1" s="33"/>
      <c r="E1" s="33"/>
      <c r="F1" s="33"/>
      <c r="G1" s="33"/>
    </row>
    <row r="2" spans="1:7" ht="12.95" customHeight="1">
      <c r="A2" s="3" t="s">
        <v>0</v>
      </c>
      <c r="B2" s="3" t="s">
        <v>1</v>
      </c>
      <c r="C2" s="4" t="s">
        <v>2</v>
      </c>
      <c r="D2" s="5"/>
      <c r="E2" s="6"/>
    </row>
    <row r="3" spans="1:7" ht="12.95" customHeight="1">
      <c r="A3" s="156" t="s">
        <v>34</v>
      </c>
      <c r="B3" s="157"/>
      <c r="C3" s="7"/>
      <c r="D3" s="5"/>
      <c r="E3" s="6"/>
    </row>
    <row r="4" spans="1:7" ht="12.95" customHeight="1">
      <c r="A4" s="8">
        <v>1</v>
      </c>
      <c r="B4" s="9" t="s">
        <v>35</v>
      </c>
      <c r="C4" s="10">
        <f>'BOQ '!F6</f>
        <v>0</v>
      </c>
      <c r="D4" s="11"/>
      <c r="E4" s="12"/>
    </row>
    <row r="5" spans="1:7" ht="12.95" customHeight="1">
      <c r="A5" s="8">
        <v>2</v>
      </c>
      <c r="B5" s="9" t="s">
        <v>5</v>
      </c>
      <c r="C5" s="10">
        <f>'BOQ '!F16</f>
        <v>0</v>
      </c>
      <c r="D5" s="11"/>
      <c r="E5" s="12"/>
    </row>
    <row r="6" spans="1:7" ht="12.95" customHeight="1">
      <c r="A6" s="8">
        <v>3</v>
      </c>
      <c r="B6" s="9" t="s">
        <v>36</v>
      </c>
      <c r="C6" s="10">
        <f>'BOQ '!F20</f>
        <v>0</v>
      </c>
      <c r="D6" s="11"/>
      <c r="E6" s="12"/>
    </row>
    <row r="7" spans="1:7" ht="12.95" customHeight="1">
      <c r="A7" s="8">
        <v>4</v>
      </c>
      <c r="B7" s="9" t="s">
        <v>37</v>
      </c>
      <c r="C7" s="10">
        <f>'BOQ '!F24</f>
        <v>0</v>
      </c>
      <c r="D7" s="11"/>
      <c r="E7" s="12"/>
    </row>
    <row r="8" spans="1:7" ht="12.95" customHeight="1">
      <c r="A8" s="13"/>
      <c r="B8" s="14" t="s">
        <v>33</v>
      </c>
      <c r="C8" s="15">
        <f>SUM(C4:C7)</f>
        <v>0</v>
      </c>
      <c r="D8" s="112"/>
      <c r="E8" s="16"/>
    </row>
    <row r="9" spans="1:7">
      <c r="B9" s="114"/>
      <c r="D9" s="113"/>
    </row>
  </sheetData>
  <mergeCells count="2">
    <mergeCell ref="A3:B3"/>
    <mergeCell ref="A1:C1"/>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Top sheet</vt:lpstr>
      <vt:lpstr>BOQ </vt:lpstr>
      <vt:lpstr>Summary</vt:lpstr>
      <vt:lpstr>'BOQ '!Print_Area</vt:lpstr>
      <vt:lpstr>'BOQ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TANVIR SHAHNEWAZ SIDDEQ</dc:creator>
  <cp:lastModifiedBy>Arif Ahmed 32103</cp:lastModifiedBy>
  <cp:lastPrinted>2022-01-31T07:34:00Z</cp:lastPrinted>
  <dcterms:created xsi:type="dcterms:W3CDTF">2013-05-05T03:57:00Z</dcterms:created>
  <dcterms:modified xsi:type="dcterms:W3CDTF">2025-07-30T06:02:05Z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4ED7438C6DA44810BE41B7753D402B16_12</vt:lpwstr>
  </property>
  <property fmtid="{D5CDD505-2E9C-101B-9397-08002B2CF9AE}" pid="3" name="KSOProductBuildVer">
    <vt:lpwstr>1033-12.2.0.13266</vt:lpwstr>
  </property>
</Properties>
</file>